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FY 2022-23\BEE Facilitation Centre\EE technologies\List of Technologies\"/>
    </mc:Choice>
  </mc:AlternateContent>
  <bookViews>
    <workbookView xWindow="0" yWindow="0" windowWidth="19200" windowHeight="7310"/>
  </bookViews>
  <sheets>
    <sheet name="EE Technology List-13032023" sheetId="17" r:id="rId1"/>
    <sheet name="Sheet1" sheetId="18" r:id="rId2"/>
  </sheets>
  <definedNames>
    <definedName name="_xlnm._FilterDatabase" localSheetId="0" hidden="1">'EE Technology List-13032023'!$A$9:$I$174</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5" i="18" l="1"/>
  <c r="A180" i="17" l="1"/>
  <c r="A39" i="17"/>
  <c r="A40" i="17" s="1"/>
  <c r="A41" i="17" s="1"/>
  <c r="A42" i="17" s="1"/>
  <c r="A43" i="17" s="1"/>
  <c r="A44" i="17" s="1"/>
  <c r="A45" i="17" s="1"/>
  <c r="A46" i="17" s="1"/>
  <c r="A47" i="17" s="1"/>
  <c r="A48" i="17" s="1"/>
  <c r="A49" i="17" s="1"/>
  <c r="A50" i="17" s="1"/>
  <c r="A51" i="17" s="1"/>
  <c r="A52" i="17" s="1"/>
  <c r="A53" i="17" s="1"/>
  <c r="H155" i="17" l="1"/>
  <c r="H147" i="17"/>
  <c r="A58" i="17" l="1"/>
  <c r="A60" i="17" s="1"/>
  <c r="A61" i="17" s="1"/>
  <c r="A62" i="17" s="1"/>
  <c r="A63" i="17" s="1"/>
  <c r="A64" i="17" s="1"/>
  <c r="A65" i="17" s="1"/>
  <c r="A67" i="17" s="1"/>
  <c r="A68" i="17" s="1"/>
  <c r="A69" i="17" s="1"/>
  <c r="A71" i="17" s="1"/>
  <c r="A72" i="17" l="1"/>
  <c r="A73" i="17" s="1"/>
  <c r="A74" i="17" s="1"/>
  <c r="A75" i="17" s="1"/>
  <c r="A76" i="17" s="1"/>
  <c r="A77" i="17" s="1"/>
  <c r="A78" i="17" s="1"/>
  <c r="A79" i="17" s="1"/>
  <c r="A80" i="17" s="1"/>
  <c r="A81" i="17" s="1"/>
  <c r="A91" i="17" l="1"/>
  <c r="A92" i="17" l="1"/>
  <c r="A93" i="17" s="1"/>
  <c r="A94" i="17" s="1"/>
  <c r="A95" i="17" s="1"/>
  <c r="A96" i="17" s="1"/>
  <c r="A97" i="17" s="1"/>
  <c r="A98" i="17" s="1"/>
  <c r="A99" i="17" s="1"/>
  <c r="A100" i="17" s="1"/>
  <c r="A101" i="17" s="1"/>
  <c r="A102" i="17" s="1"/>
  <c r="A103" i="17" s="1"/>
  <c r="A104" i="17" s="1"/>
  <c r="A105" i="17" s="1"/>
  <c r="A106" i="17" s="1"/>
  <c r="A107" i="17" s="1"/>
  <c r="A108" i="17" s="1"/>
  <c r="A109" i="17" s="1"/>
  <c r="A110" i="17" s="1"/>
  <c r="A111" i="17" s="1"/>
  <c r="A112" i="17" s="1"/>
  <c r="A113" i="17" s="1"/>
  <c r="A114" i="17" s="1"/>
  <c r="A115" i="17" s="1"/>
  <c r="A116" i="17" s="1"/>
  <c r="A117" i="17" s="1"/>
  <c r="A118" i="17" s="1"/>
  <c r="A119" i="17" s="1"/>
  <c r="A120" i="17" s="1"/>
  <c r="A121" i="17" s="1"/>
  <c r="A122" i="17" s="1"/>
  <c r="A123" i="17" s="1"/>
  <c r="A124" i="17" s="1"/>
  <c r="A125" i="17" s="1"/>
  <c r="A126" i="17" s="1"/>
  <c r="A127" i="17" s="1"/>
  <c r="A128" i="17" s="1"/>
  <c r="A129" i="17" s="1"/>
  <c r="A130" i="17" s="1"/>
  <c r="A131" i="17" s="1"/>
  <c r="A132" i="17" s="1"/>
  <c r="A133" i="17" s="1"/>
  <c r="A134" i="17" s="1"/>
  <c r="A135" i="17" s="1"/>
  <c r="A136" i="17" s="1"/>
  <c r="A137" i="17" s="1"/>
  <c r="A138" i="17" s="1"/>
  <c r="A139" i="17" s="1"/>
  <c r="A140" i="17" s="1"/>
  <c r="A141" i="17" s="1"/>
  <c r="A142" i="17" s="1"/>
  <c r="A143" i="17" s="1"/>
  <c r="A144" i="17" s="1"/>
  <c r="A145" i="17" s="1"/>
  <c r="A146" i="17" s="1"/>
  <c r="A147" i="17" s="1"/>
  <c r="A148" i="17" s="1"/>
  <c r="A149" i="17" s="1"/>
  <c r="A150" i="17" s="1"/>
  <c r="A151" i="17" s="1"/>
  <c r="A152" i="17" s="1"/>
  <c r="A153" i="17" s="1"/>
  <c r="A154" i="17" s="1"/>
  <c r="A155" i="17" s="1"/>
  <c r="A156" i="17" s="1"/>
  <c r="A157" i="17" s="1"/>
  <c r="A158" i="17" s="1"/>
  <c r="A159" i="17" s="1"/>
  <c r="A160" i="17" s="1"/>
  <c r="A161" i="17" s="1"/>
  <c r="A162" i="17" s="1"/>
  <c r="A163" i="17" s="1"/>
  <c r="A165" i="17" l="1"/>
  <c r="A166" i="17" s="1"/>
  <c r="A167" i="17" s="1"/>
  <c r="A168" i="17" s="1"/>
  <c r="A169" i="17" s="1"/>
  <c r="A170" i="17" s="1"/>
  <c r="A171" i="17" s="1"/>
  <c r="A172" i="17" s="1"/>
  <c r="A173" i="17" s="1"/>
  <c r="A174" i="17" s="1"/>
  <c r="A181" i="17" s="1"/>
  <c r="A182" i="17" s="1"/>
  <c r="A183" i="17" s="1"/>
</calcChain>
</file>

<file path=xl/sharedStrings.xml><?xml version="1.0" encoding="utf-8"?>
<sst xmlns="http://schemas.openxmlformats.org/spreadsheetml/2006/main" count="1282" uniqueCount="787">
  <si>
    <t>Sl. No.</t>
  </si>
  <si>
    <t>Sector</t>
  </si>
  <si>
    <t>Equipment Capacity</t>
  </si>
  <si>
    <t>Estimated Payback Period 
(Months)</t>
  </si>
  <si>
    <t>120000 Kcal/hr</t>
  </si>
  <si>
    <t xml:space="preserve">400 Trays </t>
  </si>
  <si>
    <t>60 Plates</t>
  </si>
  <si>
    <t>2 MT/Batch</t>
  </si>
  <si>
    <t>400 KN</t>
  </si>
  <si>
    <t>500 KG</t>
  </si>
  <si>
    <t>4 TPH</t>
  </si>
  <si>
    <t>220 rpm</t>
  </si>
  <si>
    <t>1.5 TPH</t>
  </si>
  <si>
    <t>10 Lac Kcal /Hr</t>
  </si>
  <si>
    <t>2.72 MW</t>
  </si>
  <si>
    <t>30 TPD</t>
  </si>
  <si>
    <t>60 kW</t>
  </si>
  <si>
    <t xml:space="preserve">750 KG </t>
  </si>
  <si>
    <t>50 KW</t>
  </si>
  <si>
    <t>20 KL</t>
  </si>
  <si>
    <t>20-25%</t>
  </si>
  <si>
    <t>10-15%</t>
  </si>
  <si>
    <t>10-20%</t>
  </si>
  <si>
    <t>30-35%</t>
  </si>
  <si>
    <t>24 MT</t>
  </si>
  <si>
    <t>12 TPH</t>
  </si>
  <si>
    <t>5-15 %</t>
  </si>
  <si>
    <t>10-15 %</t>
  </si>
  <si>
    <t>Dryer 1 @450 kg/h; Dryer 2@250kg/h.</t>
  </si>
  <si>
    <t>3-4 ton capacity oil-fired furnace</t>
  </si>
  <si>
    <t>connected load 625 kW</t>
  </si>
  <si>
    <t>connected load 15000 kW</t>
  </si>
  <si>
    <t xml:space="preserve">connected load 243 kW </t>
  </si>
  <si>
    <t>connected load 430 kW</t>
  </si>
  <si>
    <t>connected load 730 kW</t>
  </si>
  <si>
    <t>connected load 57 kW</t>
  </si>
  <si>
    <t>15-20%</t>
  </si>
  <si>
    <t>20-30%</t>
  </si>
  <si>
    <t>25-30%</t>
  </si>
  <si>
    <t>15-30%</t>
  </si>
  <si>
    <t>60-72</t>
  </si>
  <si>
    <t>8000-10000</t>
  </si>
  <si>
    <t>Refineries</t>
  </si>
  <si>
    <t>Cement</t>
  </si>
  <si>
    <t>Hearth area - 40 sq ft</t>
  </si>
  <si>
    <t>Recuperative burner for heat recovery for high medium temperature furnaces</t>
  </si>
  <si>
    <t>15TPH rolling mill</t>
  </si>
  <si>
    <t>Torrefaction Technology</t>
  </si>
  <si>
    <t>Hot water generation from cement kiln</t>
  </si>
  <si>
    <t>Fuel efficient industrial furnace burners specially for rotary kiln</t>
  </si>
  <si>
    <t>135 MW</t>
  </si>
  <si>
    <t>Name of Technology</t>
  </si>
  <si>
    <t>Annual Monetary Saving 
(Rs. Lakhs)</t>
  </si>
  <si>
    <t>Cross-sectoral - Electrical</t>
  </si>
  <si>
    <t>Cross-sectoral - Thermal</t>
  </si>
  <si>
    <t>Waste Heat Recovery for power generation</t>
  </si>
  <si>
    <t>Electrical Servo Drives</t>
  </si>
  <si>
    <t>Harmonic filter</t>
  </si>
  <si>
    <t>Heat Exchanger</t>
  </si>
  <si>
    <t>Heat Pump</t>
  </si>
  <si>
    <t>Electrical</t>
  </si>
  <si>
    <t>Thermal</t>
  </si>
  <si>
    <t>Variable Frequency Drives (VFD)</t>
  </si>
  <si>
    <t>To control speed of various appliances like motors, pumps, compressor motors, ID fan, FD fan, hydraulic press, jet drying machine, Thermic Fluid Pump, Grinding Machine etc</t>
  </si>
  <si>
    <t>30-50%</t>
  </si>
  <si>
    <t>Energy Management System</t>
  </si>
  <si>
    <t>35-50%</t>
  </si>
  <si>
    <t>25-40%</t>
  </si>
  <si>
    <t>30-40%</t>
  </si>
  <si>
    <t>Recuperators</t>
  </si>
  <si>
    <t>Cogeneration</t>
  </si>
  <si>
    <t>Waste Heat Recovery Boiler</t>
  </si>
  <si>
    <t>15 - 150 HP</t>
  </si>
  <si>
    <t>Motors (IE3 or IE4 or IE5)</t>
  </si>
  <si>
    <t>10 - 20 HP</t>
  </si>
  <si>
    <t>16 - 28</t>
  </si>
  <si>
    <t>2 - 12 TPH</t>
  </si>
  <si>
    <t>Micro Turbine</t>
  </si>
  <si>
    <t>20 - 60 KW</t>
  </si>
  <si>
    <t>Hot Water Generator</t>
  </si>
  <si>
    <t>1.68 - 1.85</t>
  </si>
  <si>
    <t>1000 - 80000 Kcal/hr</t>
  </si>
  <si>
    <t>14-20</t>
  </si>
  <si>
    <t>9-14</t>
  </si>
  <si>
    <t>19-23</t>
  </si>
  <si>
    <t>Forging</t>
  </si>
  <si>
    <t>Textile</t>
  </si>
  <si>
    <t>Bricks</t>
  </si>
  <si>
    <t>Ceramics</t>
  </si>
  <si>
    <t>Foundry</t>
  </si>
  <si>
    <t>Sponge Iron</t>
  </si>
  <si>
    <t>Paper</t>
  </si>
  <si>
    <t>Chemical</t>
  </si>
  <si>
    <t>Pharmaceutical</t>
  </si>
  <si>
    <t>Ice Making</t>
  </si>
  <si>
    <t>3-4</t>
  </si>
  <si>
    <t>2-3</t>
  </si>
  <si>
    <t>2.5-3.5</t>
  </si>
  <si>
    <t>4-5</t>
  </si>
  <si>
    <t>Forging Furnace</t>
  </si>
  <si>
    <t>Economiser in boiler/Thermic Fluid Heater</t>
  </si>
  <si>
    <t>Vertical shaft brick kilns</t>
  </si>
  <si>
    <t>IGBT based Induction furnace</t>
  </si>
  <si>
    <t>Condensate recovery system in boiler/jet dying machine</t>
  </si>
  <si>
    <t>Divided blast cupola</t>
  </si>
  <si>
    <t xml:space="preserve">Gas fired hot air generator system </t>
  </si>
  <si>
    <t>Tube ice plant</t>
  </si>
  <si>
    <t>Energy efficient Refrigeration Compressor</t>
  </si>
  <si>
    <t>Sectoral</t>
  </si>
  <si>
    <t>15-45%</t>
  </si>
  <si>
    <t>BEE 5 Star Rated AC</t>
  </si>
  <si>
    <t>Gas Engine based co-generation technology</t>
  </si>
  <si>
    <t>Vertical Agitator System for Reaction Vessel</t>
  </si>
  <si>
    <t>Membrane Filter Press</t>
  </si>
  <si>
    <t>Energy Efficient Tray Dryer</t>
  </si>
  <si>
    <t xml:space="preserve">Louisiana State University (LSU) Port Dryer </t>
  </si>
  <si>
    <t>Induction Billet Heater</t>
  </si>
  <si>
    <t>Gasifier For Kilns</t>
  </si>
  <si>
    <t>Gasifier for Electrical Application</t>
  </si>
  <si>
    <t>Energy Efficient Boilers</t>
  </si>
  <si>
    <t>Automation and Control System</t>
  </si>
  <si>
    <t>20-45%</t>
  </si>
  <si>
    <t>15-25%</t>
  </si>
  <si>
    <t>Brass &amp; Aluminium</t>
  </si>
  <si>
    <t>Building</t>
  </si>
  <si>
    <t>Machine Tool</t>
  </si>
  <si>
    <t>Food Processing</t>
  </si>
  <si>
    <t>Limestone</t>
  </si>
  <si>
    <t>Pulp &amp; Paper</t>
  </si>
  <si>
    <t>40-45</t>
  </si>
  <si>
    <t>8-10</t>
  </si>
  <si>
    <t>2.5-6.5</t>
  </si>
  <si>
    <t>0.7-4.5</t>
  </si>
  <si>
    <t>19-21</t>
  </si>
  <si>
    <t>10-15</t>
  </si>
  <si>
    <t>15-20</t>
  </si>
  <si>
    <t>20-25</t>
  </si>
  <si>
    <t>4000-5000</t>
  </si>
  <si>
    <t>5-6</t>
  </si>
  <si>
    <t>20-30</t>
  </si>
  <si>
    <t>6-7</t>
  </si>
  <si>
    <t>Not Applicable</t>
  </si>
  <si>
    <t>The servo drive is quite efficient in smooth start and stoppage of machine having frequent load fluctuation, and helps reduce energy wastage as well as wear and tear of machine</t>
  </si>
  <si>
    <t>The EMS is effective in managing energy flow and consumption, reduce wastage and do necessary rectification in case of any fault</t>
  </si>
  <si>
    <t>The screw compressors are the most efficient one to generate  compressed air as well as less heat compared to normal air compressor</t>
  </si>
  <si>
    <t>Micro-turbines are tiny gas turbines that can generate both electricity and heat, and may vary in electrical output from around 25 kW to 250 kW</t>
  </si>
  <si>
    <t>For applications with zero contamination, the condensate recovery system can be effectively used to conserve and reuse water in boiler</t>
  </si>
  <si>
    <t xml:space="preserve">The use is Economizer is highly recommended to save fuel in thermal application by use of high heat content in flue gas to pre-heat water, which can then be used in utility or process application </t>
  </si>
  <si>
    <t>WHR Boiler is a system which recovers various kinds of waste heat generated from the production process of steel, chemical, cement etc and convert such recovered heat into useful and effective thermal energy</t>
  </si>
  <si>
    <t>The WHR process is a fuel conservation measure where the heat from waste stream of gases is recovered to generate steam which in turn is used to drive turbine and generate power, instead of using conventional process of burning fuel</t>
  </si>
  <si>
    <t>Automation and control system provides effective monitoring of process and utility for better resource utilization and loss reduction</t>
  </si>
  <si>
    <t>Combustion Control System for Boiler</t>
  </si>
  <si>
    <t>Energy Efficient Boilers offer effective combustion of fuel with maximum utilization of energy</t>
  </si>
  <si>
    <t>A heat exchanger is a system used to transfer heat between a source and a working fluid.</t>
  </si>
  <si>
    <t>A heat pump is a device that can heat a building/utility by transferring thermal energy from the outside using the refrigeration cycle</t>
  </si>
  <si>
    <t xml:space="preserve">Tank Furnaces are primarily used in glass industry where continuous flow of glass is needed to feed automatic glass forming machines. </t>
  </si>
  <si>
    <t>Glass</t>
  </si>
  <si>
    <t>It has several pots or crucibles in which different small batches of glass can be melted</t>
  </si>
  <si>
    <t>30-45%</t>
  </si>
  <si>
    <t>18-24</t>
  </si>
  <si>
    <t>Utilize Alternative Fuels such as PTA Sludge, Syngenta Waste, Pines leaves etc, Municipal Solid Waste for thermal energy generation</t>
  </si>
  <si>
    <t>24-36</t>
  </si>
  <si>
    <t>Regenerative burners for high temperature furnaces</t>
  </si>
  <si>
    <t>In regenerative temperature can go to 1000 degC, resulting huge energy savings and improved furnace productivity. Applicable only for gas fired furnaces</t>
  </si>
  <si>
    <t>It protects from fouling, scaling, and deposition resulting improvements in power generation efficiency</t>
  </si>
  <si>
    <t>13000 tons of coal/Yr</t>
  </si>
  <si>
    <t>100-125</t>
  </si>
  <si>
    <t>200-225</t>
  </si>
  <si>
    <t xml:space="preserve">Screw Compressor with Permanent Magnet (PM) motor </t>
  </si>
  <si>
    <t>Low-Grade Waste Heat Recovery System (LGWHRS)</t>
  </si>
  <si>
    <t xml:space="preserve">Waste heat even below 100 C is recovered by LGWHRS and can be used in the low temperature applications. These heat exchangers are specially designed for low-grade waste heat recovery. </t>
  </si>
  <si>
    <t>30-36</t>
  </si>
  <si>
    <t>Nutsche Filtration and Drying Process</t>
  </si>
  <si>
    <t>ANFD is used for active pharmaceutical ingredient (API) filtration. It is a combination of slurry filtration, product washing, and vacuum drying processes into a single unit.</t>
  </si>
  <si>
    <t>3 KL</t>
  </si>
  <si>
    <t>Air Pre Heater &amp; Drying Bed in furnace</t>
  </si>
  <si>
    <t>Use of waste flue gas to pre-heat the material and save fuel</t>
  </si>
  <si>
    <t>10 - 15 %</t>
  </si>
  <si>
    <t>Automation of Withering Troughs</t>
  </si>
  <si>
    <t>8 nos. of Enclosed Trough &amp; 96 HP Motor</t>
  </si>
  <si>
    <t xml:space="preserve">The Fiberglass Reinforced Plastic (FRP) is light in weight compared to metallic blade and can resist any weather situation and withstand corrosion, waterborne bacteria, and organisms. </t>
  </si>
  <si>
    <t>XPLATE on FD Fan to improve boiler combustion efficiency</t>
  </si>
  <si>
    <t>XPLATE technology breaks the clusters of gaseous fluid flows inside the boiler and releases trapped molecules of Oxygen (O2) &amp; Nitrogen (N2) in the clusters. This provides more reacting oxygen inside the boiler that enables more complete combustion</t>
  </si>
  <si>
    <t>55 TPH</t>
  </si>
  <si>
    <t>3-5%</t>
  </si>
  <si>
    <t>Average Investment
(Rs. Lakhs)</t>
  </si>
  <si>
    <t>1 MW</t>
  </si>
  <si>
    <t>3-8%</t>
  </si>
  <si>
    <t>5-7</t>
  </si>
  <si>
    <t>3rd &amp; 5th Harmonic Filter</t>
  </si>
  <si>
    <t>200 KVA</t>
  </si>
  <si>
    <t>10-20</t>
  </si>
  <si>
    <t>10-12</t>
  </si>
  <si>
    <t>7-10</t>
  </si>
  <si>
    <t>For 300 smart energy meters</t>
  </si>
  <si>
    <t>20,000 and 50,000 rpm</t>
  </si>
  <si>
    <t>30-40</t>
  </si>
  <si>
    <t>20 HP; 92.5 CFM</t>
  </si>
  <si>
    <t>25-30</t>
  </si>
  <si>
    <t>9-10</t>
  </si>
  <si>
    <t>12-15</t>
  </si>
  <si>
    <t>9-12</t>
  </si>
  <si>
    <t>13-15</t>
  </si>
  <si>
    <t>30-35</t>
  </si>
  <si>
    <t>25-40</t>
  </si>
  <si>
    <t>0.25 - 5</t>
  </si>
  <si>
    <t>1.5 - 7.5</t>
  </si>
  <si>
    <t>2.5-3</t>
  </si>
  <si>
    <t>3.5-4</t>
  </si>
  <si>
    <t>900-1100</t>
  </si>
  <si>
    <t>54-60</t>
  </si>
  <si>
    <t>20-24</t>
  </si>
  <si>
    <t>15-18</t>
  </si>
  <si>
    <t>3-5</t>
  </si>
  <si>
    <t>24-30</t>
  </si>
  <si>
    <t>1600-2000</t>
  </si>
  <si>
    <t>48-60</t>
  </si>
  <si>
    <t>800-1000</t>
  </si>
  <si>
    <t>200-250</t>
  </si>
  <si>
    <t>50-60</t>
  </si>
  <si>
    <t>2 MW and 12 TPH extracted steam at 6.5 kg/cm2 and 245 C</t>
  </si>
  <si>
    <t>339 KW</t>
  </si>
  <si>
    <t>300-350</t>
  </si>
  <si>
    <t>Smelting furnace generates flue gas at high temperature. This flue gas temperature is utilized to heat the atmospheric air that is utilized for coke drying</t>
  </si>
  <si>
    <t>7 TPH Coke Drying from 15% - 2% W/W</t>
  </si>
  <si>
    <t>3 MT</t>
  </si>
  <si>
    <t>60 HP</t>
  </si>
  <si>
    <t>3.5-5</t>
  </si>
  <si>
    <t>3-3.5</t>
  </si>
  <si>
    <t>8-8.5</t>
  </si>
  <si>
    <t>4-4.5</t>
  </si>
  <si>
    <t>4-4.25</t>
  </si>
  <si>
    <t>7-8</t>
  </si>
  <si>
    <t>18-20</t>
  </si>
  <si>
    <t>7000 Kg/h</t>
  </si>
  <si>
    <t>12-14</t>
  </si>
  <si>
    <t>6-12</t>
  </si>
  <si>
    <t>35-40</t>
  </si>
  <si>
    <t>45-50</t>
  </si>
  <si>
    <t>20000-22000 TPA</t>
  </si>
  <si>
    <t>For replacement of twin drum washing system with high efficient screw washer to save energy</t>
  </si>
  <si>
    <t>20 TPD Plant</t>
  </si>
  <si>
    <t>17-20</t>
  </si>
  <si>
    <t>Tube ice machine performs continuous Freezing and Harvesting function, thereby ensuring steady supply of high quality ice at a rate determined by the user</t>
  </si>
  <si>
    <t>It is a continuous, updraft, moving ware kiln in which the fire remains stationary while there is counter current heat exchange between air (moving upward) and bricks (moving downward)</t>
  </si>
  <si>
    <t>40-50 Lacs bricks per year</t>
  </si>
  <si>
    <t>The vertical agitation system is more versatile compared to horizontal agitation system, allowing mixing various feed material in one go, is easy to maintain and operate</t>
  </si>
  <si>
    <t>Reduction in surfaces heat losses from furnaces and also store the residual heat during non-firing time</t>
  </si>
  <si>
    <t>The refrigeration compressor of latest technology, having good automation and higher Coefficient of Performance (COP) must be used to save electrical energy during refrigeration cycle</t>
  </si>
  <si>
    <t>The automation of withering trough will ensure achieve optimum temperature and ensure effective control thereafter for proper withering of tea leaves</t>
  </si>
  <si>
    <t>Replacement of Conventional Split/Window AC with 5-star AC having higher COP or EER /ISEER</t>
  </si>
  <si>
    <t>For replacement of conventional cold blast cupola for better melting of metals, generated less pollution and saves coal as well</t>
  </si>
  <si>
    <t xml:space="preserve">The efficient building envelope helps prevent heat loss /gain between inside space of building and outside atmosphere, thereby ensuring more comfort, maintain appropriate building temperate and also reduce heating /cooling load, thereby saving electrical energy to a great extent. </t>
  </si>
  <si>
    <t>The energy cost in electrical annealing furnaces is low comparatively with wood fired furnaces due to more efficiency of electrical heating, less manpower cost and low energy cost. Further, this also ensures maintain uniform temperature throughout the furnace</t>
  </si>
  <si>
    <t>BLDC fans consumes lower energy compared to conventional fans, having high reliability and life expectations as well</t>
  </si>
  <si>
    <t>These burners are provided with variable air/fuel ratio leading to better heat generation and drying of leaves, thereby producing good quality tea</t>
  </si>
  <si>
    <t>The Tray drying is a batch process used to dry materials that are liquid or wet cake, and works well for material that requires more gentle processing or cannot be atomized in an air stream due to viscosity.</t>
  </si>
  <si>
    <t>A Cogeneration is a system having gas engine produces heat and electricity simultaneously in a single plant, powered by gaseous fuel having better combustion and less ash generation, thereby guaranteeing a better energy yield</t>
  </si>
  <si>
    <t>For replacement of conventional wood fired hot air generator system with better combustion control and less emission</t>
  </si>
  <si>
    <t>For replacement of Oil Fired Furnaces with having better control on temperature and energy saving as well</t>
  </si>
  <si>
    <t>This technology ensured uniformly dried product and can be used for different types of grains as well</t>
  </si>
  <si>
    <t>For replacement of conventional Filter Press with better drying of sludge</t>
  </si>
  <si>
    <t>Rice husk works as renewable source of energy. Hence use of rice husk reduced cost of production and waste utilization as well</t>
  </si>
  <si>
    <t>For replacement of conventional Power Loom thereby ensuring enhanced productivity and production, reduced energy and manpower cost</t>
  </si>
  <si>
    <t>To control outlet moisture of Fabric on stenter and control blower motor speed and power consumption as well</t>
  </si>
  <si>
    <t>6-8</t>
  </si>
  <si>
    <t>Combustion control system in boiler provides effective monitoring of flue gas parameters, their temperature and pressure for complete combustion</t>
  </si>
  <si>
    <t>EE pumps have optimum impeller design, thereby leading to optimum discharge flow and pressure and energy consumption</t>
  </si>
  <si>
    <t>Gasifier gasifies coal or biomass to produce gas that can be used for power generation in gas genset or gas turbine</t>
  </si>
  <si>
    <t xml:space="preserve">Light emitting diode (LED) Lighting </t>
  </si>
  <si>
    <t>Light emitting diode (LED) is a semiconductor light source that emits light when current flows through it. These are energy-efficient lights with long life, durable, and offer better light quality than other types of lighting</t>
  </si>
  <si>
    <t>Screw Compressor is driven by Permanent Motors and thus there is no rotor loss or transmission loss that results from rotor winding</t>
  </si>
  <si>
    <t>Cogeneration technology provides thermal and electrical energy both and it has higher efficiency compared to power generation plant</t>
  </si>
  <si>
    <t>4-6</t>
  </si>
  <si>
    <t>Hot Air Generator from Briquette</t>
  </si>
  <si>
    <t>50-55</t>
  </si>
  <si>
    <t>1000-1200</t>
  </si>
  <si>
    <t>55-60</t>
  </si>
  <si>
    <t>4.5-5</t>
  </si>
  <si>
    <t>24-36 TPH</t>
  </si>
  <si>
    <t>1-1.25</t>
  </si>
  <si>
    <t>36-40</t>
  </si>
  <si>
    <t>Thermal Substitution rate of 5-10%</t>
  </si>
  <si>
    <t>18-20%</t>
  </si>
  <si>
    <t xml:space="preserve">Chemical </t>
  </si>
  <si>
    <t>Tea Processing</t>
  </si>
  <si>
    <t xml:space="preserve">CNC machine helps enhance productivity and lower Specific Energy consumption as one machine take care of all cutting, boring, drilling, milling, grinding operations, etc. </t>
  </si>
  <si>
    <t>Energy Efficient Brushless Direct Current (BLDC) Fan</t>
  </si>
  <si>
    <t>Fiberglass Reinforced Plastic (FRP) Fan in Withering Units</t>
  </si>
  <si>
    <t>Gasifier for Melting And Reheating Process</t>
  </si>
  <si>
    <t>2500-3000</t>
  </si>
  <si>
    <t>700-1000</t>
  </si>
  <si>
    <t xml:space="preserve">Capacity: 2.75 MW, 20 TPH
</t>
  </si>
  <si>
    <t xml:space="preserve">Utilization of waste flash steam in chiller and process usage </t>
  </si>
  <si>
    <t>70-80</t>
  </si>
  <si>
    <t>3000TR</t>
  </si>
  <si>
    <t xml:space="preserve">Energy efficient cyclone </t>
  </si>
  <si>
    <t xml:space="preserve">Energy efficient impeller </t>
  </si>
  <si>
    <t>5-7%</t>
  </si>
  <si>
    <t>The harmonic filter is essential in ensuring the power quality and help prevent and fault in electronic component</t>
  </si>
  <si>
    <t>An induction furnace is a clean, energy-efficient furnace which provides well-controlled melting process, compared to conventional means of metal melting</t>
  </si>
  <si>
    <t>EE motors are constructed with improved manufacturing techniques and superior materials, longer insulation and bearing lives, lower waste heat output, and less vibration, all of which increase efficiency and reliability</t>
  </si>
  <si>
    <t>Turbo blower is made of anodized aluminium impellers and air foil bearings. As a result it has low weight and high corrosion resistance bearings to provide excellent control over varying rpm</t>
  </si>
  <si>
    <t xml:space="preserve">A fully automated system ensures better control on temperature of metals in rolling mills, with efficient combustion owing to the use of gas as fuel. In addition, the WHR system will save substantial energy by preheating the metal to the extent possible before reheating </t>
  </si>
  <si>
    <t>Briquette is locally available and commercially cheap alternative fuel compared to coal /wood, prepared by using agro waste, and can be used for low temperature application</t>
  </si>
  <si>
    <t>The Gasifier is a cheaper energy source having better yield compared to conventional fuel for combustion in kilns</t>
  </si>
  <si>
    <t>The palletisation ensures agglomeration of fine iron ores which is easy to handle in blast furnace or EAF</t>
  </si>
  <si>
    <t>The zig-zag type firing ensure better turbulence and contact time between flame and bricks, thereby better productivity and reduced SEC</t>
  </si>
  <si>
    <t>Aluminium pipe for distribution of compressed air system</t>
  </si>
  <si>
    <t>Aluminium pipe doesn't rust, unlike mild steel pipes, due to moisture present in compressed air and this avoid leakages and saves 10-20% of losses</t>
  </si>
  <si>
    <t>Improved overall combustion efficiency of burners in rotary kilns in Alumina, chemical, lime, sponge iron plants using gas and liquid fuel</t>
  </si>
  <si>
    <t>Nano composite surface treatment for condenser in power plant</t>
  </si>
  <si>
    <t xml:space="preserve">Torrefaction is thermochemical conversion method to produce coal fuel (bio char) from biomass. It is carbon rich material can be easily burnt in industrial furnaces, boilers driers, etc. </t>
  </si>
  <si>
    <t>Tri-generation technology provides thermal, cooling and electrical energy and it has higher efficiency compared to power generation and cogeneration plants</t>
  </si>
  <si>
    <t>1 Lac TPA BCTMP</t>
  </si>
  <si>
    <t>10000-12000</t>
  </si>
  <si>
    <t>40000-45000</t>
  </si>
  <si>
    <t xml:space="preserve">Bleached Chemi Thermo Mechanical Pulp (BCTMP) </t>
  </si>
  <si>
    <t xml:space="preserve">It is an advanced technology for the production of high-quality chemi-mechanical pulps from hardwoods and annual plants, which is very reliable and achieves highest pulp quality at minimum operating cost and lowest environmental impact. </t>
  </si>
  <si>
    <t>Liquid Ring Compressor</t>
  </si>
  <si>
    <t>This Liquid Ring Compressor will function as flare gas recovery system (FGRS) to recover the flare gas and sending it to Delayed Cooker Unit (DCU) wet gas compressor suction, which will further be directed to Fuel gas header to use it as fuel gas in refinery fired heaters. This has also avoided the requirement of dedicated FGRS.</t>
  </si>
  <si>
    <t>500-600</t>
  </si>
  <si>
    <t>800-900</t>
  </si>
  <si>
    <t>1.03 KWH &amp; 7000 KCal/MT of Clinker</t>
  </si>
  <si>
    <t>600-650</t>
  </si>
  <si>
    <t>200-220</t>
  </si>
  <si>
    <t>105 TPH</t>
  </si>
  <si>
    <t>1.08 KWH/MT Clinker</t>
  </si>
  <si>
    <t>250 Ton of Clinker</t>
  </si>
  <si>
    <t>Alternative Fuels &amp; Raw Material (AFR) Utilization</t>
  </si>
  <si>
    <t>Electrical Annealing Bogie Furnaces</t>
  </si>
  <si>
    <t>Energy Efficient Modulating Burner</t>
  </si>
  <si>
    <t>Zig-Zag Firing</t>
  </si>
  <si>
    <t>Rapier or Auto Loom</t>
  </si>
  <si>
    <t>5-5.5</t>
  </si>
  <si>
    <t>5.5-6</t>
  </si>
  <si>
    <t>0.40-0.50</t>
  </si>
  <si>
    <t>0.18-0.20</t>
  </si>
  <si>
    <t>3-4.5</t>
  </si>
  <si>
    <t>220-240</t>
  </si>
  <si>
    <t>230-250</t>
  </si>
  <si>
    <t>22-24</t>
  </si>
  <si>
    <t>1-2</t>
  </si>
  <si>
    <t>320-350</t>
  </si>
  <si>
    <t>55-65</t>
  </si>
  <si>
    <t>28-32</t>
  </si>
  <si>
    <t>38-42</t>
  </si>
  <si>
    <t>37-42</t>
  </si>
  <si>
    <t>16-20</t>
  </si>
  <si>
    <t>22-25</t>
  </si>
  <si>
    <t>48-50</t>
  </si>
  <si>
    <t>50-52</t>
  </si>
  <si>
    <t>11-12</t>
  </si>
  <si>
    <t>2-2.5</t>
  </si>
  <si>
    <t>1-1.5</t>
  </si>
  <si>
    <t>150-200</t>
  </si>
  <si>
    <t>100-120</t>
  </si>
  <si>
    <t>42-45</t>
  </si>
  <si>
    <t>3.1 MTPA</t>
  </si>
  <si>
    <t>31 troughs, 39 nos. fans</t>
  </si>
  <si>
    <t>Exhaust humidity measurement &amp; control system</t>
  </si>
  <si>
    <t>1 unit</t>
  </si>
  <si>
    <t>0.3 MTPA</t>
  </si>
  <si>
    <t>10-12 pots, each of 500-550 Kg capacity</t>
  </si>
  <si>
    <t>30-50</t>
  </si>
  <si>
    <t>20,000-60,000 bricks per day</t>
  </si>
  <si>
    <t>25-40 TPD</t>
  </si>
  <si>
    <t>400-450</t>
  </si>
  <si>
    <t>200-300</t>
  </si>
  <si>
    <t>8.5 MT per day fuel oil equivalent</t>
  </si>
  <si>
    <t>Fluidised Bed dryer system</t>
  </si>
  <si>
    <t xml:space="preserve">The Fluidised dryer system will ensure better quality tea by ensuring effective drying of tea leaves </t>
  </si>
  <si>
    <t>500-700 Kg/hr</t>
  </si>
  <si>
    <t>250 KW</t>
  </si>
  <si>
    <t>A recuperative burner is the one where recuperator is the integral part of the burner, and the waste heat is recovered to pre-heat the combustion air, thereby ensuring substantial energy saving</t>
  </si>
  <si>
    <t>The energy efficient forging furnace provides effective heat for the heating and reheating of large steel ingots, blooms and cast parts, with better temperature control and reduced skin losses from outer surface of chamber</t>
  </si>
  <si>
    <t>Not applicable</t>
  </si>
  <si>
    <t>250-300</t>
  </si>
  <si>
    <t>Replacement of steam turbine drive with high speed motor drive</t>
  </si>
  <si>
    <t>Replacement of steam turbine drive with high speed motor drive will result in saving of steam and extra power generation</t>
  </si>
  <si>
    <t>22500-25000</t>
  </si>
  <si>
    <t>7500-8000</t>
  </si>
  <si>
    <t>7.5 MW High Speed Motor</t>
  </si>
  <si>
    <t>15000 Ton of NG per year</t>
  </si>
  <si>
    <t>Diesel sedan car</t>
  </si>
  <si>
    <t>Electric vehicles are power by battery and electric motor</t>
  </si>
  <si>
    <t>Energy Efficient Tank furnace</t>
  </si>
  <si>
    <t>120-150</t>
  </si>
  <si>
    <t>One unit burner for 110 TPH furnace</t>
  </si>
  <si>
    <t>Energy Efficient Screw Compressor</t>
  </si>
  <si>
    <t>Tri-generation</t>
  </si>
  <si>
    <t xml:space="preserve">Energy Efficient Turbo Blower </t>
  </si>
  <si>
    <t>Gas-fired Reheating Furnace with WHR System</t>
  </si>
  <si>
    <t>Thermo Compression</t>
  </si>
  <si>
    <t>CNC Machine (Special Purpose Machine)</t>
  </si>
  <si>
    <t>Energy Efficient technology for ECBC/Eco-niwas Samhita</t>
  </si>
  <si>
    <t>5-15%</t>
  </si>
  <si>
    <t>Palletisation plant - Sponge Iron</t>
  </si>
  <si>
    <t>Energy efficient gas fired pot furnace</t>
  </si>
  <si>
    <t>Veneering for Industrial furnaces</t>
  </si>
  <si>
    <t>Waste Heat Recovery System for Coke Drying Quenching (CDQ)</t>
  </si>
  <si>
    <t>Electric Vehicles and Charging Infrastructure</t>
  </si>
  <si>
    <t>6000 MT per day of Clinker</t>
  </si>
  <si>
    <t>3000 TPD kiln 60 TR VAM system</t>
  </si>
  <si>
    <t>Energy Efficient Pumps - 5 Star Rating Pumps</t>
  </si>
  <si>
    <t>The hot water generator is of natural draft system and doesn’t have FD and ID fans.  They are the efficient and cost-effective way to generate hot water instantly</t>
  </si>
  <si>
    <t>Thermal - Waste Heat Recovery (Low Temperature)</t>
  </si>
  <si>
    <t>Thermal - Waste Heat Recovery (Medium Temperature)</t>
  </si>
  <si>
    <t>Thermal - Waste Heat Recovery (High Temperature)</t>
  </si>
  <si>
    <t>Cement, Iron &amp; Steel, Textile, Other sectors</t>
  </si>
  <si>
    <t>Transportation</t>
  </si>
  <si>
    <t>Cement, Iron &amp; Steel</t>
  </si>
  <si>
    <t>Power Plant</t>
  </si>
  <si>
    <t>Multiple sectors</t>
  </si>
  <si>
    <t>Cement - Thermal</t>
  </si>
  <si>
    <t>NA</t>
  </si>
  <si>
    <t>20 TON</t>
  </si>
  <si>
    <t>CNC Grinding Machine</t>
  </si>
  <si>
    <t>CNC Milling M/C</t>
  </si>
  <si>
    <t>CNC Turret Punch Machine</t>
  </si>
  <si>
    <t>CNC Bending Machine</t>
  </si>
  <si>
    <t>CNC Wire Cut Machine</t>
  </si>
  <si>
    <t>CNC Gear Hobbing Machine</t>
  </si>
  <si>
    <t>CNC Horizontal M/c Centre</t>
  </si>
  <si>
    <t>CNC Lathe Machine</t>
  </si>
  <si>
    <t>CNC Turn –Mill Centre</t>
  </si>
  <si>
    <t>As above</t>
  </si>
  <si>
    <t>Energy efficient cyclone has 97.5% efficiency and it can be installed at the last stage in Pre-heater</t>
  </si>
  <si>
    <t>Energy efficient Impeller 84% efficiency. The can improve the performance of Fans installed in industries</t>
  </si>
  <si>
    <t>The waste heat, which otherwise would escape in atmosphere may be recovered using appropriate heat exchanger to pre-heat water for use in utility or process</t>
  </si>
  <si>
    <t>A recuperator is used to recover the waste heat, usually from the exhaust flue gas generated from furnace and use it to preheat the combustion air, thereby ensuring fuel saving and process efficiency</t>
  </si>
  <si>
    <t>Hanger Shot blast Machine</t>
  </si>
  <si>
    <t>Shot blasting systems offer you nearly unlimited options from deflashing, descaling, sanding and rust removal to roughening, matting, smoothing, edge rounding and shot peening.</t>
  </si>
  <si>
    <t>500 Kg</t>
  </si>
  <si>
    <t>IGBT based temperature control</t>
  </si>
  <si>
    <t>Installing Insulated Gate Bipolar Transistor (IGBT) based temperature controller for furnace ensures precise controlling of temperature.</t>
  </si>
  <si>
    <t>38-40</t>
  </si>
  <si>
    <t>50-60 KW Furnace</t>
  </si>
  <si>
    <t>Infrared (IR) Heaters</t>
  </si>
  <si>
    <t>Use of IR Heaters results in uniform heating and reduces the baking time.  Infrared heaters are extremely quiet and energy-efficient heating devices that produce a very gentle heat.</t>
  </si>
  <si>
    <t>3.5-10</t>
  </si>
  <si>
    <t>1.8-2.0</t>
  </si>
  <si>
    <t>100 Kg-5 MT per hour</t>
  </si>
  <si>
    <t xml:space="preserve">Static Reactive Power Generator with Harmonics Filter </t>
  </si>
  <si>
    <t>4-5%</t>
  </si>
  <si>
    <t>100 KVAr</t>
  </si>
  <si>
    <t>Temperature controller for cooling tower fan</t>
  </si>
  <si>
    <t>This intervention increase the efficiency of electrical energy utilization in the cooling tower by automatic control of cooling tower fans, based on a feedback from the water temperature from the cooling circuit</t>
  </si>
  <si>
    <t>10-25%</t>
  </si>
  <si>
    <t>0.2-0.3</t>
  </si>
  <si>
    <t>Variable Refrigerant flow (VRF) in HVAC</t>
  </si>
  <si>
    <t>Variable Refrigerant Flow (VRF) Systems are an excellent choice for buildings that require both heating and cooling to coexist simultaneously. VRF systems have the ability to regulate the flow of refrigerant to various indoor units so that one location can stay cool while the other remains warm.</t>
  </si>
  <si>
    <t>36-48</t>
  </si>
  <si>
    <t>100 TR</t>
  </si>
  <si>
    <t>Vertical Roller Mill (VRM)</t>
  </si>
  <si>
    <t>Vertical roller mill is a type of grinder used to grind materials into extremely fine powder for use in mineral dressing processes, paints, pyrotechnics, cements and ceramics. It is an energy efficient alternative for a ball mill.
Typical Sector: Cement, Ceramics, limestone, etc.</t>
  </si>
  <si>
    <t>6-10 KWH per MT raw material</t>
  </si>
  <si>
    <t>1 TPH</t>
  </si>
  <si>
    <t>Gas fired Annealing furnace</t>
  </si>
  <si>
    <t>The gas-fired annealing furnace is essential to ensure high level of operational efficiency of the furnace w.r.t the electrical-fired furnace, due to high GCV of Gas w.r.t electricity</t>
  </si>
  <si>
    <t>14-15</t>
  </si>
  <si>
    <t>1000 MT</t>
  </si>
  <si>
    <t>PUF insulation</t>
  </si>
  <si>
    <t>Polyurethane Foam (PUF) is the most effective thermal insulation material and having high strength to weight ratio at low temperature, are durable for years, with high mechanical strength</t>
  </si>
  <si>
    <t>3.5 - 4.0</t>
  </si>
  <si>
    <t>0.6-0.7</t>
  </si>
  <si>
    <t>100 sq.m surface of 120 mm thickness</t>
  </si>
  <si>
    <t>Adiabatic Pre-reformer</t>
  </si>
  <si>
    <t>Adiabatic pre-reforming is a well-established process in modern syngas production and implies both economic and operational benefits. The adiabatic prereformer converts hydrocarbon feed-stocks by steam reforming reactions in the low temperature range, 350–550°C</t>
  </si>
  <si>
    <t>4-10%</t>
  </si>
  <si>
    <t>1500-1600</t>
  </si>
  <si>
    <t>600-900</t>
  </si>
  <si>
    <t>2000 TPD</t>
  </si>
  <si>
    <t>Latest Generation High Efficiency Clinker Cooler</t>
  </si>
  <si>
    <t>1800-2000</t>
  </si>
  <si>
    <t>400-500</t>
  </si>
  <si>
    <t>3000 TPD Clinker</t>
  </si>
  <si>
    <t>Low Thermal Mass cars in Tunnel Kiln</t>
  </si>
  <si>
    <t>The reduction in weight of kiln cars in Tunnel kilns provides significant amount of energy saving and improved material to car weight ratio</t>
  </si>
  <si>
    <t>10-13%</t>
  </si>
  <si>
    <t>Glass &amp; Ceramic</t>
  </si>
  <si>
    <t>0.55 per car</t>
  </si>
  <si>
    <t>1130 Kg per car</t>
  </si>
  <si>
    <t>Medium frequency Induction Furnace</t>
  </si>
  <si>
    <t>The medium frequency induction heating furnace adopts the basic principle of induction heating. It is a high-tech product replacing the traditional oxygen, oven and salt slag furnace. It can save energy, save time, fast and improve the quality of the product</t>
  </si>
  <si>
    <t>Iron &amp; Steel</t>
  </si>
  <si>
    <t>Recovery of BOF gas and sensible heat in Basic Oxygen Furnace</t>
  </si>
  <si>
    <t>The gas produced in the BOF has a temperature of approximately 1200°C and a flow rate of approximately 50-100 Nm3/t-steel. The gas contains approximately 70-80% CO when leaving the BOF and has a heating value of approximately 8.8 MJ/Nm3 (NEDO, 2008) or 0.84GJ/t-steel</t>
  </si>
  <si>
    <t>30-400 MT</t>
  </si>
  <si>
    <t>Ultra-High Power Electric Arc Furnace</t>
  </si>
  <si>
    <t>Ultra High Power (UHPs) have become one of main tools for the steel making process since they have high productivity, low cost and high quality of products</t>
  </si>
  <si>
    <t>100-400 MT</t>
  </si>
  <si>
    <t>Plasma Technology in steel melting shop</t>
  </si>
  <si>
    <t>The use of Plasma Technology ensures superhot electrically heated gases that are extremely efficient in melting metals</t>
  </si>
  <si>
    <t>3200-4000</t>
  </si>
  <si>
    <t>20 crore for each plasma torch</t>
  </si>
  <si>
    <t>Fertilizer</t>
  </si>
  <si>
    <t>It offers significant potential for electrical and thermal energy saving; The total heat loss of latest generation clinker is less than 100 Kcal /Kg Clinker compared to conventional cooler where heat loss is more that 120-150 kCal /Kg Clinker</t>
  </si>
  <si>
    <t>1 Liter Diesel per 15 km</t>
  </si>
  <si>
    <t>Oxygen Depolarized Cathodes (ODCs)</t>
  </si>
  <si>
    <t>Replacement of the hydrogen evolving cathodes in the classical membrane cells by ODCs allows for reduction of the cell voltage and correspondingly the energy consumption of up to 25-35%</t>
  </si>
  <si>
    <t>25-35%</t>
  </si>
  <si>
    <t>Chlor-Alkali Industry</t>
  </si>
  <si>
    <t>13500-14000</t>
  </si>
  <si>
    <t>1100-1200</t>
  </si>
  <si>
    <t>140-150</t>
  </si>
  <si>
    <t>250 TPD</t>
  </si>
  <si>
    <t>Hisarna Ironmaking Technology</t>
  </si>
  <si>
    <t>Hisarna is a new type of furnace in which iron ore is directly injected and liquefied in a high temperature cyclone so that it drips to the bottom of the reactor where powder coal is injected. The two react into liquid iron.</t>
  </si>
  <si>
    <t>25000-25500</t>
  </si>
  <si>
    <t>4.6 MT per day</t>
  </si>
  <si>
    <t>Extended Delignification System for Cooking of Wood</t>
  </si>
  <si>
    <t>The extended delignification system recycles majority of the heat generated in the pulping process and stores the recycled heat in the form of black liquor and white liquor</t>
  </si>
  <si>
    <t>50-60%</t>
  </si>
  <si>
    <t>4000-4500</t>
  </si>
  <si>
    <t>42-48</t>
  </si>
  <si>
    <t>200 Tons of BD pulp/day</t>
  </si>
  <si>
    <t>Low Consistency Refining (LCR)</t>
  </si>
  <si>
    <t>The refining of pulp prior to papermaking process is one of the most energy intensive and involves the alteration of cell structure of pulp fibers by imparting mechanical action. Low consistency refining can optimize the current refining process to enhance the productivity and save significant amount of energy and chemicals.</t>
  </si>
  <si>
    <t>200 TPD</t>
  </si>
  <si>
    <t>Oxyfuel Burner</t>
  </si>
  <si>
    <t>To increase the oxygen content, the induction furnaces are used with oxyfuel burners along with standard burners which also reduces the content of nitrogen from the air. This improves the efficiency of combustion process</t>
  </si>
  <si>
    <t>300-325</t>
  </si>
  <si>
    <t>72-84</t>
  </si>
  <si>
    <t>The working principle of VAMs is based on absorption where a concentrated salt and water solution is used to absorb water vapour and then pressurized by a low-pressure pump to generate chilled water</t>
  </si>
  <si>
    <t>10,000 TR</t>
  </si>
  <si>
    <t>Hot charging of billets can serve as an energy efficient alternative for this process in which the steel is melted at slightly higher temperature of 1650°C and then the molten steel is fed into CCM where the temperature of the billet (1150°C) at the output is controlled by PLC, which is directly sent to the rolling bay, thereby eliminating the need of re-heating.</t>
  </si>
  <si>
    <t>100% - Complete elimination of re-heating</t>
  </si>
  <si>
    <t>1 Lacs TPA</t>
  </si>
  <si>
    <t xml:space="preserve">Fabricated water ring vacuum pumps have precise design, reduced dead weight and reduced wear and tear compared to conventional cast iron water ring vacuum pumps </t>
  </si>
  <si>
    <t>45-47</t>
  </si>
  <si>
    <t>230 GSM duplex paper with 2.62 TPH capacity</t>
  </si>
  <si>
    <t>Electric Dry Vacuum Pumps</t>
  </si>
  <si>
    <t>Electric dry vacuum pumps do not require any fluid to generate vacuum compared to steam ejectors, thereby eliminating the contamination of process vapours and providing better solvent recovery</t>
  </si>
  <si>
    <t>40-50%</t>
  </si>
  <si>
    <t>6 TPH Boiler</t>
  </si>
  <si>
    <t xml:space="preserve">Radiant cooling is a hydronic system that circulates chilled water through PEX pipes embedded in the floor or ceiling, or through copper pipes embedded in ceiling panels. Water passing through these pipes first cools the floor/ceiling surface, which then cools the enclosed space through radiation. </t>
  </si>
  <si>
    <t>1.2-1.5</t>
  </si>
  <si>
    <t>0.3.-0.4</t>
  </si>
  <si>
    <t>1 TR</t>
  </si>
  <si>
    <t>GSHPs use water-to-water or water-to-air approaches to treat this stable thermal environment as a heat source in the heating season and a heat sink in the cooling season</t>
  </si>
  <si>
    <t>35-40%</t>
  </si>
  <si>
    <t>36-60</t>
  </si>
  <si>
    <t>High Efficiency Refiner</t>
  </si>
  <si>
    <t>Refiners are used for mechanical pulping (TMP refiners) and the post-refining of GWP (Ground wood Pulp) mills. Energy efficient refiners can reduce no-load power caused by motor, pumping, and friction losses.</t>
  </si>
  <si>
    <t>7-20%</t>
  </si>
  <si>
    <t>480-500</t>
  </si>
  <si>
    <t>450-500</t>
  </si>
  <si>
    <t>300 TPD</t>
  </si>
  <si>
    <t>Shoe press technology is a papermaking procedure that uses a large concave shoe instead of one of the conventional rotating cylinders; this extends dwell time, thus improving mechanical de-watering compared to that of conventional roll presses</t>
  </si>
  <si>
    <t>8000-9000</t>
  </si>
  <si>
    <t>Paper machine of 5 m</t>
  </si>
  <si>
    <t>Replacement of conventional Coal /Wood fired boiler with NG fired Boiler</t>
  </si>
  <si>
    <t>300 kg/hr</t>
  </si>
  <si>
    <t>High pressure moulding line has advantages such as continuous mould preparation, fast pattern changing time, fully automatic machine and it does not require mould transportation, storage and maintenance which can reduce manpower</t>
  </si>
  <si>
    <t>150-175</t>
  </si>
  <si>
    <t>26-30</t>
  </si>
  <si>
    <t>2500 kg</t>
  </si>
  <si>
    <t>Pocket Ventilators improve the drying rate, moisture profile and production for paper machines. The ventilators prevent sweating, corrosion and fibre build up.</t>
  </si>
  <si>
    <t>75-80</t>
  </si>
  <si>
    <t>Cascaded Condensate Recovery System</t>
  </si>
  <si>
    <t>Installing cascaded condensate recovery system increases condensate recovery up to 90%</t>
  </si>
  <si>
    <t>Hydraulic hammers are 30-40% energy efficient than pneumatic hammers. Operation of the hydraulic hammers are very smooth and noise free as compared with pneumatic hammers.</t>
  </si>
  <si>
    <t>150-170</t>
  </si>
  <si>
    <t>50-70</t>
  </si>
  <si>
    <t>46-50</t>
  </si>
  <si>
    <t>10 ton</t>
  </si>
  <si>
    <t xml:space="preserve">Hi-Consistency Pulper </t>
  </si>
  <si>
    <t xml:space="preserve">Hi-consistency pulper requires lesser amount of water compared to low consistency pulper. </t>
  </si>
  <si>
    <t>15-17</t>
  </si>
  <si>
    <t>130 kW</t>
  </si>
  <si>
    <t>About the Technology</t>
  </si>
  <si>
    <t>Avg. Investment Potential (Rs. Lakhs)</t>
  </si>
  <si>
    <t>CCU Capacity (MTPA)</t>
  </si>
  <si>
    <t>Estimated Payback Period (months)</t>
  </si>
  <si>
    <t>Gasification Based Production</t>
  </si>
  <si>
    <t>CCUS unit will undertake purification and compression of high conc. CO2 stream for further disposition. Source of CO2 stream is Outlet of the acid gas removal unit</t>
  </si>
  <si>
    <t>1 MTPA</t>
  </si>
  <si>
    <t>NG Based Steam Methane Reforming (SMR) for H2 production</t>
  </si>
  <si>
    <t>Cryogenic separation has been considered for CO2 capture from tail gas as it ensures high purity CO2 (99.9%) with additional H2 recovery. Source of CO2 stream is tail gas</t>
  </si>
  <si>
    <t>60-65%</t>
  </si>
  <si>
    <t>70000-80000</t>
  </si>
  <si>
    <t>0.7 MTPA</t>
  </si>
  <si>
    <t>160000-180000</t>
  </si>
  <si>
    <t>2 MPTA</t>
  </si>
  <si>
    <t>2.5 mtpa clinker</t>
  </si>
  <si>
    <t>Water gas shift has been considered to ensure maximum CO2 capture from a single point and potential H2 recovery from the BF gas. Source of CO2 stream is BF gas</t>
  </si>
  <si>
    <t>160000-200000</t>
  </si>
  <si>
    <t>2 MTPA</t>
  </si>
  <si>
    <t>2.0 mtpa BF BOF based ISP</t>
  </si>
  <si>
    <t>110000-130000</t>
  </si>
  <si>
    <t>5 mtpa crude processing</t>
  </si>
  <si>
    <r>
      <t>CO</t>
    </r>
    <r>
      <rPr>
        <b/>
        <vertAlign val="subscript"/>
        <sz val="10"/>
        <color rgb="FF000000"/>
        <rFont val="Calibri"/>
        <family val="2"/>
        <scheme val="minor"/>
      </rPr>
      <t>2</t>
    </r>
    <r>
      <rPr>
        <b/>
        <sz val="10"/>
        <color rgb="FF000000"/>
        <rFont val="Calibri"/>
        <family val="2"/>
        <scheme val="minor"/>
      </rPr>
      <t xml:space="preserve"> Capture Percentage (%)</t>
    </r>
  </si>
  <si>
    <r>
      <t>70 ktpa H</t>
    </r>
    <r>
      <rPr>
        <vertAlign val="subscript"/>
        <sz val="10"/>
        <color rgb="FF000000"/>
        <rFont val="Calibri"/>
        <family val="2"/>
        <scheme val="minor"/>
      </rPr>
      <t>2</t>
    </r>
  </si>
  <si>
    <r>
      <t>130 ktpa H</t>
    </r>
    <r>
      <rPr>
        <vertAlign val="subscript"/>
        <sz val="10"/>
        <color rgb="FF000000"/>
        <rFont val="Calibri"/>
        <family val="2"/>
        <scheme val="minor"/>
      </rPr>
      <t>2</t>
    </r>
  </si>
  <si>
    <t>Innovative Decarbonisation Technologies (Part-2)</t>
  </si>
  <si>
    <t>Innovative Decarbonisation Technologies</t>
  </si>
  <si>
    <t>VAM Chillers</t>
  </si>
  <si>
    <t>Pressure Swing Adsorption (PSA) Technology</t>
  </si>
  <si>
    <t>Pressure Swing Adsorption (PSA) Technology has been applied to separate gas mixtures, such as carbon dioxide capture in ammonia production and in hydrogen purification. PSA is highly cost-effectiveness, simple to operate, high performance at ambient temperatures, high regeneration rate, and low energy intensity.</t>
  </si>
  <si>
    <t>Water Gas Shift Reactor</t>
  </si>
  <si>
    <t>Amine-based Post-Combustion Capture (PCC) Technology</t>
  </si>
  <si>
    <t>Amine-based carbon capture is a regenerative process using an amine solvent to remove CO2 from flue gas. Reversing the reaction releases pure CO2 for capture and frees up the solvent for re-use. This technology is primarily used for Carbon Capture &amp; Storage</t>
  </si>
  <si>
    <t>Ground &amp; Water source Heat Pumps (GSHP)</t>
  </si>
  <si>
    <t>Fabricated Water Ring Vacuum Pumps</t>
  </si>
  <si>
    <t>High Pressure Moulding Line in Moulding Area</t>
  </si>
  <si>
    <t>Hot Charging of Billets</t>
  </si>
  <si>
    <t>Hydraulic Hammer</t>
  </si>
  <si>
    <t>Natural Gas fired Boiler</t>
  </si>
  <si>
    <t>Pocket Ventilation System</t>
  </si>
  <si>
    <t>Radiant Cooling</t>
  </si>
  <si>
    <t>Screw Washer</t>
  </si>
  <si>
    <t>Shoe Press</t>
  </si>
  <si>
    <t>About Technology</t>
  </si>
  <si>
    <t>Potential Savings
(%)</t>
  </si>
  <si>
    <t>In an electric power system, a load with a low power factor &amp; Higher Harmonics draws more current and this results in higher current withdrawal and energy losses. The Static Reactive Power Generator, an IGBT based INVERTER, helps to compensate reactive power as well as selective harmonics (5th, 7th, 11th &amp; 13th Order Only) created by the load and unbalance in the system. This helps to minimize losses</t>
  </si>
  <si>
    <t>Installation of Top Recovery Turbine in Blast Furnace</t>
  </si>
  <si>
    <t>TRT is basically an energy saving measure at the BF which utilizes the waste pressure energy of the BF top gas to generate electric power.</t>
  </si>
  <si>
    <t>2000-2500</t>
  </si>
  <si>
    <t>6.57 MW</t>
  </si>
  <si>
    <t>Installation of Pulverized Coal Injection in Blast Furnace</t>
  </si>
  <si>
    <t>Pulverized coal injection (PCI) is a process which involves injecting large volumes of fine coal particles into the raceway of the blast furnace (BF). Pulverized coal is an important auxiliary fuel used in the BF ironmaking.</t>
  </si>
  <si>
    <t>1500-2000</t>
  </si>
  <si>
    <t>1200-1600</t>
  </si>
  <si>
    <t>150 kg/thm</t>
  </si>
  <si>
    <t>High Speed Blunger</t>
  </si>
  <si>
    <t>Blunger is a machine which can rapidly blunge raw material without changing non plastic raw material structure using stator rotor mechanism</t>
  </si>
  <si>
    <t>Sanitaryware &amp; Potteryware</t>
  </si>
  <si>
    <t>24 TPD Charge production</t>
  </si>
  <si>
    <t>Falling Film Chillers</t>
  </si>
  <si>
    <t>Falling Film Chillers are suitable for continuous chilling of liquids close to their freezing point. They are installed before Ice Bank Tank (IBT) to pre-chill the incoming process return water at higher temperature</t>
  </si>
  <si>
    <t>20-22%</t>
  </si>
  <si>
    <t>Dairy</t>
  </si>
  <si>
    <t>350 TR</t>
  </si>
  <si>
    <t>Ice Bank Tank (IBT)</t>
  </si>
  <si>
    <t>This process of direct cooling ensures no cooling loss or addition of external heat and ensures low energy consumption at compressor due to higher suction pressure</t>
  </si>
  <si>
    <t>170 TR</t>
  </si>
  <si>
    <t>Thermal Energy Storage for Bulk Milk Coolers (BMC)</t>
  </si>
  <si>
    <t>This system uses vapour compression cycle to form ice which is later used to provide cooling without the need of grid availability during cooling process, thereby eliminating the exposure of milk to higher temperature for a longer duration during their collections and also preserve freshness and aroma</t>
  </si>
  <si>
    <t>2000 Lit. BMC</t>
  </si>
  <si>
    <t>Carbon Fiber Fan</t>
  </si>
  <si>
    <t>Carbon Fiber Fan impellers provide next-level speed, strength, and corrosion resistance for those who routinely need to move air in challenging environments without compromising strength</t>
  </si>
  <si>
    <t>1200 mm dia for 100 fans</t>
  </si>
  <si>
    <t>Air-Dyeing Technology</t>
  </si>
  <si>
    <t xml:space="preserve">Air dyeing technology uses air instead of water to apply colours into textile materials. This method will help to save water up to 95% and energy up to 86%. This method can be only applying on synthetic fibre materials. </t>
  </si>
  <si>
    <t>Textile (Synthetic Dyeing)</t>
  </si>
  <si>
    <t>2000-3000</t>
  </si>
  <si>
    <t>2500-3500</t>
  </si>
  <si>
    <t>400-450 Kg</t>
  </si>
  <si>
    <t>Waterless Dyeing Technology</t>
  </si>
  <si>
    <t>Waterless Dyeing Technology uses supercritical CO2 gas rather than water to infuse fabric with color. Special temperature- controlled pressure chambers force the carbon dioxide to act as a fluid similar to water (the supercritical fluid CO2) which causes the polymer fiber to swell allowing the dispersed dye to easily diffuse within the polymer, penetrating the fibers, and carrying the dyes into the fabric and dyeing it.</t>
  </si>
  <si>
    <t>Textile (Polyester Dyeing)</t>
  </si>
  <si>
    <t>20-200 Kg</t>
  </si>
  <si>
    <t>Direct Rolling in mini steel plants</t>
  </si>
  <si>
    <t>The Direct Rolling Technology refers to converting the billet in to a rolled product without any intermediate reheating arrangement, thereby avoiding wastage of sensible heat of steel. Here, the hot billets produced from continuous casting machine is not taken into the storing yard where they will cool down to ambient temperature thereby loosing energy, but are diverted in hot condition directly to the rolling section.</t>
  </si>
  <si>
    <t>600-700</t>
  </si>
  <si>
    <t>18 TPH</t>
  </si>
  <si>
    <t>Pulser dyeing technique</t>
  </si>
  <si>
    <t>Pulser dyeing is a major breakthrough in the yarn dyeing process, where in liquor requirement per kg of yarn is reduced to 4:1 as against conventional 10:1 requirement, and pumping requirement to maintain flow an pressure of water is reduced to 1/3rd, thereby substantially reducing energy, water, chemical requirement</t>
  </si>
  <si>
    <t>50-1500 Kg</t>
  </si>
  <si>
    <t>Waste heat recovery in centrifugal compressor</t>
  </si>
  <si>
    <t>The waste heat is recoverd from each stage of compressor owing to losses in the form radiation loss and/or condensation heat and using them in pre-heating of boiler feedwater or process application</t>
  </si>
  <si>
    <t>3000 CFM</t>
  </si>
  <si>
    <t>Compressed Bio-Gas (CBG)</t>
  </si>
  <si>
    <t>Compressed Bio Gas or CBG is a purified biogas (methane content more than 90%) with zero trace of carbon dioxide and hydrogen sulphide gases and compressed to maximum 250 bar and filled up in cascades (group of high pressure cylindrical vessels).</t>
  </si>
  <si>
    <t xml:space="preserve">Oil &amp; Gas Sector </t>
  </si>
  <si>
    <t>700 - 800</t>
  </si>
  <si>
    <t>140 - 150</t>
  </si>
  <si>
    <t>5 TPD</t>
  </si>
  <si>
    <t>Cement Calcining Process - Suspension Preheater</t>
  </si>
  <si>
    <t xml:space="preserve">The Suspension Preheater process improves calcining efficiency by drying and preheating the feedstock using the kiln exhaust gas (waste heat). </t>
  </si>
  <si>
    <t>14.3 kg of standard coal per ton of clinker</t>
  </si>
  <si>
    <t>4100-4200</t>
  </si>
  <si>
    <t>4000-4200</t>
  </si>
  <si>
    <t>Light Pipe</t>
  </si>
  <si>
    <t>Light Pipes are primarily used for illuminating deep interior spaces where there is poor daylighting provisions from doors /windows</t>
  </si>
  <si>
    <t>Cross-Sectoral - Electrical</t>
  </si>
  <si>
    <t>25 nos. Light Pipe for 9 KW Lighting Load</t>
  </si>
  <si>
    <t>DeSuperheater for Chiller Compressors</t>
  </si>
  <si>
    <t>A desuperheater recovers the heat from the super-heated refrigerant gas at the compressor outlet</t>
  </si>
  <si>
    <t>Cross-Sectoral - Thermal</t>
  </si>
  <si>
    <t>41 KW Compressor</t>
  </si>
  <si>
    <t>Steam operated pumping traps</t>
  </si>
  <si>
    <t>Steam operated pumping traps are operated on steam and is used for condensate evacuation under all operating conditions, thereby enabling high system uptime and enhanced productivity.</t>
  </si>
  <si>
    <t>2 TPH Boiler</t>
  </si>
  <si>
    <t>Black Liquor Gasification</t>
  </si>
  <si>
    <t>Black Liquor Gasification is an emerging commercial technology that removes the biomass material from black liquor by gasifying them in a high temperature chamber. Black Liquor Gasification with gas turbine electric generation can produce enough electricity to make the pulping industry a net exporter of electric power.</t>
  </si>
  <si>
    <t>9000-13800</t>
  </si>
  <si>
    <t>2000-3500</t>
  </si>
  <si>
    <t>40-48</t>
  </si>
  <si>
    <t>115-200 TPD plant</t>
  </si>
  <si>
    <t>Boiler Conversion: Atmospheric Fluidised bed to Spouted bed</t>
  </si>
  <si>
    <t xml:space="preserve">A spouted bed combustor is a heterogeneous system where combustion takes place in the presence of circulating particles. This results into enhanced HP steam generation to rated capacity, due to increased bed coil depth and additional heating surface, efficient coal combustion &amp; stoppage of PA fan and reduced DM water intake as well, followed by enhanced power generation. </t>
  </si>
  <si>
    <t>1200-1300</t>
  </si>
  <si>
    <t>117 TPH</t>
  </si>
  <si>
    <t>Drum pulpers</t>
  </si>
  <si>
    <t>Drum Pulper integrates efficient pulping of stock upto 15-18% consistencies and separates gently and effectively  fibers and contaminants, resulting in energy saving during these operations when performed separately in the mill. The drum pulper is suitable for writing &amp; printing, newsprint and kraft paper production from recycled fiber.</t>
  </si>
  <si>
    <t>90-120</t>
  </si>
  <si>
    <t>50-65</t>
  </si>
  <si>
    <t>300 T/d deinked pulp production</t>
  </si>
  <si>
    <t>Gas fired stenters</t>
  </si>
  <si>
    <t>The thermic fluid heaters are used to provide the heating requirements of stenters and dryers. In this system, a fluid is heated and circulated in the plant through transmission lines. Heat is transferred from the hot fluid to the chambers using radiators. Substantial heat loss happens in the thermic fluid boilers, transmission lines and radiators. In the new system, air is directly heated by gas fired burners and the required temperature is obtained by circulating hot air through the chambers</t>
  </si>
  <si>
    <t>1600 mm stenters</t>
  </si>
  <si>
    <t>High-speed carding machine</t>
  </si>
  <si>
    <t>The high speed carding machine is large and each machine consumes considerable amounts of electricity. On the other hand, since productivity is high, 1/3 the number of new machines and half the total power can produce the same production capacity as ordinary carding machines</t>
  </si>
  <si>
    <t xml:space="preserve">30-40 % </t>
  </si>
  <si>
    <t>80-100</t>
  </si>
  <si>
    <t xml:space="preserve">27kW/machine </t>
  </si>
  <si>
    <t>High-speed Ring spinning frame</t>
  </si>
  <si>
    <t>This machine has an increased operating speed by 10 – 20% with similar power consumption as compared to conventional equipment. It results in higher production for same amount of energy consumption</t>
  </si>
  <si>
    <t>24-28</t>
  </si>
  <si>
    <t xml:space="preserve">45kW conventional ring spinning machines </t>
  </si>
  <si>
    <t>Light weight bobbins</t>
  </si>
  <si>
    <t>In ring frames, yarn is collected on bobbins. The heavier the bobbins are, the more energy is required for the rotation of bobbins and hence spindles. The light weight spindles are 7-20% lighter results in similar amount of energy saving</t>
  </si>
  <si>
    <t xml:space="preserve">Light weight carbon reinforced spinning pot </t>
  </si>
  <si>
    <t>Conventionally, steel reinforced spinning pots are used in synthetic fiber production plants. Steel reinforced spinning pots can be replaced with carbon reinforced spinning pots (in man-made fiber production). They are lighter by approx 20% which results in energy savings</t>
  </si>
  <si>
    <t xml:space="preserve">Modern Brownstock Washers (BSWs) </t>
  </si>
  <si>
    <t xml:space="preserve">Efficient removal of fiber and dissolved matters from the unbleached pulp in modern BSWs primarily results in higher solids black liquor, which reduces the evaporation energy significantly. Additionally, better washing leads to less soda loss with pulp, affecting the bleach chemical consumption significantly. </t>
  </si>
  <si>
    <t>100-130</t>
  </si>
  <si>
    <t>70-90</t>
  </si>
  <si>
    <t>300 T/d pulp production</t>
  </si>
  <si>
    <t>Photocells for Speed Frames</t>
  </si>
  <si>
    <t>In conventional machines, whenever any breakage of roving occurs at the suction, it keeps drawing the rove till the break is detected. This leads to roving losses in addition to the energy consumption for the pneumafil blower. On installation, photocell detects breakage immidiately and the machine is stopped, which eliminates the requirement of the Pneumafil blower and also roving losses</t>
  </si>
  <si>
    <t>0.05 kWh/kg</t>
  </si>
  <si>
    <t>350-370</t>
  </si>
  <si>
    <t>15000 TPA Spinning Mill (90 ring frame machines)</t>
  </si>
  <si>
    <t>PLC based dyeing machine</t>
  </si>
  <si>
    <t>Conventional jiggers do not have a variable liquor ratio, which is why the quantities of water, pigments and chemicals cannot be adjusted properly to the varying quantities of fabric being processed. These jiggers make use of a heat exchanger, allowing the heat to be removed and applied elsewhere in the plant. Because of additional features such as a vacuum system and sprinklers, the number of passages in washing cycles can be reduced significantly. It can give energy savings of upto 26%, water savings of upto 19%, and upto 5% reduction in the use of chemicals.</t>
  </si>
  <si>
    <t>23 kW jigger</t>
  </si>
  <si>
    <t>SITRA Excel fans</t>
  </si>
  <si>
    <t>South India Textile Research Association (SITRA) developed “SITRA Excel Fans" specially for ring spinning. The fan offer significant reduction in weight, is is dynamically balanced using digital balancing machine and has superior finish with special powder coating technique to provide saving of 20 per cent pneumafil power in ring spinning and 30 per cent in carding</t>
  </si>
  <si>
    <t>35-55</t>
  </si>
  <si>
    <t>70-110</t>
  </si>
  <si>
    <t>90 nos. Ring Frames</t>
  </si>
  <si>
    <t xml:space="preserve">Synthetic sandwich tapes </t>
  </si>
  <si>
    <t>Used in Ring Frame machine, synthetic sandwich tapes offers good dimensional stability, reduced breakage, and results in less weak-twist yarn, and reduced fiber sticking, thus saving energy substantially</t>
  </si>
  <si>
    <t>35-50</t>
  </si>
  <si>
    <t>25-45</t>
  </si>
  <si>
    <t>15000 TPA Spinning Mill (90 nos. Ring Frames)</t>
  </si>
  <si>
    <t>Vacuum blower</t>
  </si>
  <si>
    <t>Vacuum pumps are used to maintain vacuum at various sections of Paper Machine to remove water by the flow of air. Vacuum pumps consume significant amount of power for their operation in a paper machine. Latest trend is to replace vacuum pumps with vacuum blowers. The efficiency of vacuum pumps is around 40% where as that of vacuum blowers is around 60%. The replacement with vacuum blowers will reduce the energy consumption by about 40%.</t>
  </si>
  <si>
    <t>110-130</t>
  </si>
  <si>
    <t>140-160</t>
  </si>
  <si>
    <t>Paper Machine of 70 TPD</t>
  </si>
  <si>
    <t>AI&amp;ML based IoT platform for Energy and Asset management</t>
  </si>
  <si>
    <t xml:space="preserve">AI&amp;ML based IoT platform is a full-featured, cloud-based asset and energy management solution for reducing risk and down- time, optimizing cost, time, and energy across buildings &amp; cities. The AI-powered platform is designed to increase the efficiency, sustainability, and reliability of building spaces and convert aging buildings into smart buildings, as well as help design new smart and sustainable buildings and cities. </t>
  </si>
  <si>
    <t>Cross-sectoral (Electrical)</t>
  </si>
  <si>
    <t>All types of buildings &amp; industries</t>
  </si>
  <si>
    <t>Back Pressure Turbine</t>
  </si>
  <si>
    <t>The back pressure turbine is used for supplying process steam to the facilities in private-use power producers. This type of steam turbine supplies not only electricity but also the process steam to the facilities.</t>
  </si>
  <si>
    <t>Cross sector (Thermal)</t>
  </si>
  <si>
    <t>55-70</t>
  </si>
  <si>
    <t>55-90</t>
  </si>
  <si>
    <t>7-12</t>
  </si>
  <si>
    <t>200 - 250 TPD Plant</t>
  </si>
  <si>
    <t>Mechanical Vapor Recompression (MVR) Evaporator</t>
  </si>
  <si>
    <t>The term “evaporator” refers to process equipment used to extract liquid by vaporization. Unlike the alternative thermal vapor compression, mechanical vapor compression does not require an extra steam supply. Because there is no fluid mixing, all of the available vapor may be compressed for energy recovery. It consumes 45-50% less energy than muti effect evaporators</t>
  </si>
  <si>
    <t>Cross-sectoral (Thermal)</t>
  </si>
  <si>
    <t>60-80</t>
  </si>
  <si>
    <t>40-60</t>
  </si>
  <si>
    <t>5000 LPH</t>
  </si>
  <si>
    <t>Turbulators (for gas fired boilers)</t>
  </si>
  <si>
    <t>In a firetube boiler (Two- and Three-Pass), hot combustion gases pass through long, small-diameter tubes, where heat is transferred to water through the tube walls. Firetube boilers are categorized by their number of “passes,” or the number of times that the hot combustion gases travel across the boiler heat-exchange surfaces. Turbulators can be a cost-effective way to reduce the stack temperature and increase the fuel-to-steam efficiency of single-pass horizontal return tubular (HRT) brick-set boilers and older two- and three-pass oil- and natural-gas-fueled firetube boilers.</t>
  </si>
  <si>
    <t>Improves boiler efficiency by 2-3%</t>
  </si>
  <si>
    <t>5 - 6</t>
  </si>
  <si>
    <t>8 - 12</t>
  </si>
  <si>
    <t>6-9</t>
  </si>
  <si>
    <t>2 pass boiler with 250 tubes</t>
  </si>
  <si>
    <t>BEE's List of Energy Efficient Technologies (as on 13-March-2023)</t>
  </si>
  <si>
    <t>man-made spinning plant with 20 ring spinning machines</t>
  </si>
  <si>
    <t>S. No.</t>
  </si>
  <si>
    <t>Category</t>
  </si>
  <si>
    <t>No. of EE technologies</t>
  </si>
  <si>
    <t xml:space="preserve">Electrical (cross-sectoral) </t>
  </si>
  <si>
    <t xml:space="preserve">Thermal (cross-sectoral) </t>
  </si>
  <si>
    <t>Waste Heat Recovery</t>
  </si>
  <si>
    <t xml:space="preserve">Low Grade </t>
  </si>
  <si>
    <t xml:space="preserve">Medium Grade </t>
  </si>
  <si>
    <t xml:space="preserve">High Grade </t>
  </si>
  <si>
    <t>Innovative Decarbonisation (cross-sectoral)</t>
  </si>
  <si>
    <t>Total</t>
  </si>
  <si>
    <t>4(a)</t>
  </si>
  <si>
    <t>4(b)</t>
  </si>
  <si>
    <t>4©</t>
  </si>
  <si>
    <t>No. of EE technologies applicable for MSME sector (Tentative)</t>
  </si>
  <si>
    <t>2-4</t>
  </si>
  <si>
    <t>60-71</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</si>
</sst>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theme="1"/>
      <name val="Calibri"/>
      <family val="2"/>
      <scheme val="minor"/>
    </font>
    <font>
      <sz val="11"/>
      <color theme="1"/>
      <name val="Calibri"/>
      <family val="2"/>
      <scheme val="minor"/>
    </font>
    <font>
      <b/>
      <sz val="10"/>
      <color rgb="FF000000"/>
      <name val="Calibri"/>
      <family val="2"/>
      <scheme val="minor"/>
    </font>
    <font>
      <sz val="10"/>
      <color theme="1"/>
      <name val="Calibri"/>
      <family val="2"/>
      <scheme val="minor"/>
    </font>
    <font>
      <sz val="10"/>
      <color rgb="FF000000"/>
      <name val="Calibri"/>
      <family val="2"/>
      <scheme val="minor"/>
    </font>
    <font>
      <sz val="10"/>
      <color rgb="FF000000"/>
      <name val="Calibri"/>
      <family val="2"/>
    </font>
    <font>
      <b/>
      <sz val="16"/>
      <color theme="1"/>
      <name val="Calibri"/>
      <family val="2"/>
      <scheme val="minor"/>
    </font>
    <font>
      <b/>
      <vertAlign val="subscript"/>
      <sz val="10"/>
      <color rgb="FF000000"/>
      <name val="Calibri"/>
      <family val="2"/>
      <scheme val="minor"/>
    </font>
    <font>
      <vertAlign val="subscript"/>
      <sz val="10"/>
      <color rgb="FF000000"/>
      <name val="Calibri"/>
      <family val="2"/>
      <scheme val="minor"/>
    </font>
    <font>
      <b/>
      <sz val="11"/>
      <color theme="1"/>
      <name val="Calibri"/>
      <family val="2"/>
      <scheme val="minor"/>
    </font>
  </fonts>
  <fills count="3">
    <fill>
      <patternFill patternType="none"/>
    </fill>
    <fill>
      <patternFill patternType="gray125"/>
    </fill>
    <fill>
      <patternFill patternType="solid">
        <fgColor rgb="FF92D05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9" fontId="1" fillId="0" borderId="0" applyFont="0" applyFill="0" applyBorder="0" applyAlignment="0" applyProtection="0"/>
  </cellStyleXfs>
  <cellXfs count="66">
    <xf numFmtId="0" fontId="0" fillId="0" borderId="0" xfId="0"/>
    <xf numFmtId="9" fontId="4" fillId="0" borderId="1" xfId="1" applyNumberFormat="1" applyFont="1" applyFill="1" applyBorder="1" applyAlignment="1">
      <alignment horizontal="center" vertical="top"/>
    </xf>
    <xf numFmtId="2" fontId="4" fillId="0" borderId="1" xfId="0" applyNumberFormat="1" applyFont="1" applyFill="1" applyBorder="1" applyAlignment="1">
      <alignment horizontal="center" vertical="top"/>
    </xf>
    <xf numFmtId="1" fontId="4" fillId="0" borderId="1" xfId="0" applyNumberFormat="1" applyFont="1" applyFill="1" applyBorder="1" applyAlignment="1">
      <alignment horizontal="center" vertical="top"/>
    </xf>
    <xf numFmtId="0" fontId="4" fillId="0" borderId="1" xfId="0" applyFont="1" applyFill="1" applyBorder="1" applyAlignment="1">
      <alignment horizontal="left" vertical="top" wrapText="1"/>
    </xf>
    <xf numFmtId="0" fontId="4" fillId="0" borderId="1" xfId="0" applyFont="1" applyFill="1" applyBorder="1" applyAlignment="1">
      <alignment vertical="top" wrapText="1"/>
    </xf>
    <xf numFmtId="9" fontId="4" fillId="0" borderId="1" xfId="0" applyNumberFormat="1" applyFont="1" applyFill="1" applyBorder="1" applyAlignment="1">
      <alignment horizontal="center" vertical="top"/>
    </xf>
    <xf numFmtId="0" fontId="3" fillId="0" borderId="1" xfId="0" applyFont="1" applyFill="1" applyBorder="1" applyAlignment="1">
      <alignment horizontal="left" vertical="top"/>
    </xf>
    <xf numFmtId="0" fontId="3" fillId="0" borderId="1" xfId="0" applyFont="1" applyFill="1" applyBorder="1" applyAlignment="1">
      <alignment vertical="top" wrapText="1"/>
    </xf>
    <xf numFmtId="0" fontId="3" fillId="0" borderId="1" xfId="0" applyFont="1" applyFill="1" applyBorder="1" applyAlignment="1">
      <alignment horizontal="center" vertical="top"/>
    </xf>
    <xf numFmtId="2" fontId="3" fillId="0" borderId="1" xfId="0" applyNumberFormat="1" applyFont="1" applyFill="1" applyBorder="1" applyAlignment="1">
      <alignment horizontal="center" vertical="top"/>
    </xf>
    <xf numFmtId="1" fontId="3" fillId="0" borderId="1" xfId="0" applyNumberFormat="1" applyFont="1" applyFill="1" applyBorder="1" applyAlignment="1">
      <alignment horizontal="center" vertical="top"/>
    </xf>
    <xf numFmtId="0" fontId="3" fillId="0" borderId="1" xfId="0" applyFont="1" applyFill="1" applyBorder="1" applyAlignment="1">
      <alignment horizontal="left" vertical="top" wrapText="1"/>
    </xf>
    <xf numFmtId="9" fontId="3" fillId="0" borderId="1" xfId="0" applyNumberFormat="1" applyFont="1" applyFill="1" applyBorder="1" applyAlignment="1">
      <alignment horizontal="center" vertical="top"/>
    </xf>
    <xf numFmtId="0" fontId="3" fillId="0" borderId="1" xfId="0" applyFont="1" applyFill="1" applyBorder="1" applyAlignment="1">
      <alignment horizontal="center" vertical="top" wrapText="1"/>
    </xf>
    <xf numFmtId="0" fontId="3" fillId="0" borderId="1" xfId="0" applyFont="1" applyFill="1" applyBorder="1" applyAlignment="1">
      <alignment vertical="top"/>
    </xf>
    <xf numFmtId="1" fontId="3" fillId="0" borderId="1" xfId="0" applyNumberFormat="1" applyFont="1" applyFill="1" applyBorder="1" applyAlignment="1">
      <alignment horizontal="center" vertical="top" wrapText="1"/>
    </xf>
    <xf numFmtId="0" fontId="4" fillId="0" borderId="1" xfId="0" applyFont="1" applyFill="1" applyBorder="1" applyAlignment="1">
      <alignment horizontal="center" vertical="top" wrapText="1"/>
    </xf>
    <xf numFmtId="17" fontId="3" fillId="0" borderId="1" xfId="0" quotePrefix="1" applyNumberFormat="1" applyFont="1" applyFill="1" applyBorder="1" applyAlignment="1">
      <alignment horizontal="center" vertical="top"/>
    </xf>
    <xf numFmtId="16" fontId="3" fillId="0" borderId="1" xfId="0" quotePrefix="1" applyNumberFormat="1" applyFont="1" applyFill="1" applyBorder="1" applyAlignment="1">
      <alignment horizontal="center" vertical="top"/>
    </xf>
    <xf numFmtId="0" fontId="3" fillId="0" borderId="1" xfId="0" quotePrefix="1" applyFont="1" applyFill="1" applyBorder="1" applyAlignment="1">
      <alignment horizontal="center" vertical="top"/>
    </xf>
    <xf numFmtId="2" fontId="3" fillId="0" borderId="1" xfId="0" quotePrefix="1" applyNumberFormat="1" applyFont="1" applyFill="1" applyBorder="1" applyAlignment="1">
      <alignment horizontal="center" vertical="top"/>
    </xf>
    <xf numFmtId="1" fontId="3" fillId="0" borderId="1" xfId="0" quotePrefix="1" applyNumberFormat="1" applyFont="1" applyFill="1" applyBorder="1" applyAlignment="1">
      <alignment horizontal="center" vertical="top"/>
    </xf>
    <xf numFmtId="1" fontId="4" fillId="0" borderId="1" xfId="0" quotePrefix="1" applyNumberFormat="1" applyFont="1" applyFill="1" applyBorder="1" applyAlignment="1">
      <alignment horizontal="center" vertical="top"/>
    </xf>
    <xf numFmtId="2" fontId="4" fillId="0" borderId="1" xfId="0" quotePrefix="1" applyNumberFormat="1" applyFont="1" applyFill="1" applyBorder="1" applyAlignment="1">
      <alignment horizontal="center" vertical="top"/>
    </xf>
    <xf numFmtId="0" fontId="3" fillId="0" borderId="1" xfId="0" quotePrefix="1" applyFont="1" applyFill="1" applyBorder="1" applyAlignment="1">
      <alignment horizontal="center" vertical="top" wrapText="1"/>
    </xf>
    <xf numFmtId="16" fontId="3" fillId="0" borderId="1" xfId="0" quotePrefix="1" applyNumberFormat="1" applyFont="1" applyFill="1" applyBorder="1" applyAlignment="1">
      <alignment horizontal="center" vertical="top" wrapText="1"/>
    </xf>
    <xf numFmtId="9" fontId="3" fillId="0" borderId="1" xfId="0" applyNumberFormat="1" applyFont="1" applyFill="1" applyBorder="1" applyAlignment="1">
      <alignment horizontal="center" vertical="top" wrapText="1"/>
    </xf>
    <xf numFmtId="9" fontId="4" fillId="0" borderId="1" xfId="0" applyNumberFormat="1" applyFont="1" applyFill="1" applyBorder="1" applyAlignment="1">
      <alignment horizontal="center" vertical="top" wrapText="1"/>
    </xf>
    <xf numFmtId="0" fontId="4" fillId="0" borderId="1" xfId="0" quotePrefix="1" applyFont="1" applyFill="1" applyBorder="1" applyAlignment="1">
      <alignment horizontal="center" vertical="top" wrapText="1"/>
    </xf>
    <xf numFmtId="0" fontId="4" fillId="0" borderId="1" xfId="0" applyFont="1" applyFill="1" applyBorder="1" applyAlignment="1">
      <alignment horizontal="center" vertical="top"/>
    </xf>
    <xf numFmtId="10" fontId="3" fillId="0" borderId="1" xfId="0" applyNumberFormat="1" applyFont="1" applyFill="1" applyBorder="1" applyAlignment="1">
      <alignment horizontal="center" vertical="top"/>
    </xf>
    <xf numFmtId="17" fontId="3" fillId="0" borderId="1" xfId="0" quotePrefix="1" applyNumberFormat="1" applyFont="1" applyFill="1" applyBorder="1" applyAlignment="1">
      <alignment horizontal="center" vertical="top" wrapText="1"/>
    </xf>
    <xf numFmtId="9" fontId="4" fillId="0" borderId="1" xfId="1" applyFont="1" applyFill="1" applyBorder="1" applyAlignment="1">
      <alignment horizontal="center" vertical="top"/>
    </xf>
    <xf numFmtId="0" fontId="4" fillId="0" borderId="1" xfId="0" applyFont="1" applyFill="1" applyBorder="1" applyAlignment="1">
      <alignment vertical="top"/>
    </xf>
    <xf numFmtId="0" fontId="4" fillId="0" borderId="1" xfId="0" applyFont="1" applyFill="1" applyBorder="1" applyAlignment="1">
      <alignment horizontal="left" vertical="top"/>
    </xf>
    <xf numFmtId="0" fontId="3" fillId="0" borderId="0" xfId="0" applyFont="1" applyFill="1" applyAlignment="1">
      <alignment horizontal="center" vertical="top"/>
    </xf>
    <xf numFmtId="0" fontId="2" fillId="0" borderId="1" xfId="0" applyFont="1" applyFill="1" applyBorder="1" applyAlignment="1">
      <alignment horizontal="center" vertical="top" wrapText="1"/>
    </xf>
    <xf numFmtId="0" fontId="4" fillId="0" borderId="1" xfId="0" applyFont="1" applyFill="1" applyBorder="1" applyAlignment="1">
      <alignment horizontal="justify" vertical="top" wrapText="1"/>
    </xf>
    <xf numFmtId="0" fontId="3" fillId="0" borderId="0" xfId="0" applyFont="1" applyFill="1" applyAlignment="1">
      <alignment vertical="top"/>
    </xf>
    <xf numFmtId="0" fontId="2" fillId="0" borderId="1" xfId="0" applyFont="1" applyFill="1" applyBorder="1" applyAlignment="1">
      <alignment horizontal="center" vertical="top"/>
    </xf>
    <xf numFmtId="17" fontId="3" fillId="0" borderId="1" xfId="0" applyNumberFormat="1" applyFont="1" applyFill="1" applyBorder="1" applyAlignment="1">
      <alignment horizontal="center" vertical="top"/>
    </xf>
    <xf numFmtId="17" fontId="4" fillId="0" borderId="1" xfId="0" applyNumberFormat="1" applyFont="1" applyFill="1" applyBorder="1" applyAlignment="1">
      <alignment horizontal="center" vertical="top" wrapText="1"/>
    </xf>
    <xf numFmtId="16" fontId="4" fillId="0" borderId="1" xfId="0" applyNumberFormat="1" applyFont="1" applyFill="1" applyBorder="1" applyAlignment="1">
      <alignment horizontal="center" vertical="top" wrapText="1"/>
    </xf>
    <xf numFmtId="0" fontId="0" fillId="0" borderId="0" xfId="0" applyFill="1" applyAlignment="1">
      <alignment vertical="top"/>
    </xf>
    <xf numFmtId="0" fontId="5" fillId="0" borderId="1" xfId="0" applyFont="1" applyFill="1" applyBorder="1" applyAlignment="1">
      <alignment horizontal="center" vertical="top"/>
    </xf>
    <xf numFmtId="0" fontId="0" fillId="0" borderId="0" xfId="0" applyFont="1" applyFill="1" applyAlignment="1">
      <alignment vertical="top"/>
    </xf>
    <xf numFmtId="17" fontId="4" fillId="0" borderId="1" xfId="0" applyNumberFormat="1" applyFont="1" applyFill="1" applyBorder="1" applyAlignment="1">
      <alignment horizontal="center" vertical="top"/>
    </xf>
    <xf numFmtId="0" fontId="3" fillId="0" borderId="0" xfId="0" applyFont="1" applyFill="1" applyBorder="1" applyAlignment="1">
      <alignment horizontal="center" vertical="top"/>
    </xf>
    <xf numFmtId="0" fontId="3" fillId="0" borderId="0" xfId="0" applyFont="1" applyFill="1" applyBorder="1" applyAlignment="1">
      <alignment vertical="top"/>
    </xf>
    <xf numFmtId="0" fontId="3" fillId="0" borderId="1" xfId="0" applyFont="1" applyBorder="1" applyAlignment="1">
      <alignment horizontal="center" vertical="top"/>
    </xf>
    <xf numFmtId="0" fontId="3" fillId="0" borderId="0" xfId="0" applyFont="1" applyAlignment="1">
      <alignment vertical="top"/>
    </xf>
    <xf numFmtId="0" fontId="3" fillId="0" borderId="1" xfId="0" applyFont="1" applyBorder="1" applyAlignment="1">
      <alignment vertical="top" wrapText="1"/>
    </xf>
    <xf numFmtId="0" fontId="3" fillId="0" borderId="1" xfId="0" applyFont="1" applyBorder="1" applyAlignment="1">
      <alignment vertical="top"/>
    </xf>
    <xf numFmtId="2" fontId="3" fillId="0" borderId="1" xfId="0" applyNumberFormat="1" applyFont="1" applyBorder="1" applyAlignment="1">
      <alignment horizontal="center" vertical="top"/>
    </xf>
    <xf numFmtId="0" fontId="3" fillId="0" borderId="1" xfId="0" applyFont="1" applyBorder="1" applyAlignment="1">
      <alignment horizontal="center" vertical="top" wrapText="1"/>
    </xf>
    <xf numFmtId="0" fontId="0" fillId="0" borderId="1" xfId="0" applyBorder="1"/>
    <xf numFmtId="0" fontId="9" fillId="0" borderId="1" xfId="0" applyFont="1" applyBorder="1" applyAlignment="1">
      <alignment vertical="center"/>
    </xf>
    <xf numFmtId="0" fontId="0" fillId="0" borderId="1" xfId="0" applyBorder="1" applyAlignment="1">
      <alignment horizontal="center" vertical="center"/>
    </xf>
    <xf numFmtId="0" fontId="0" fillId="0" borderId="1" xfId="0" applyBorder="1" applyAlignment="1">
      <alignment vertical="center"/>
    </xf>
    <xf numFmtId="16" fontId="0" fillId="0" borderId="1" xfId="0" quotePrefix="1" applyNumberFormat="1" applyBorder="1" applyAlignment="1">
      <alignment horizontal="center" vertical="center"/>
    </xf>
    <xf numFmtId="0" fontId="9" fillId="0" borderId="1" xfId="0" applyFont="1" applyBorder="1" applyAlignment="1">
      <alignment horizontal="center" vertical="center"/>
    </xf>
    <xf numFmtId="0" fontId="6" fillId="0" borderId="0" xfId="0" applyFont="1" applyFill="1" applyAlignment="1">
      <alignment horizontal="center" vertical="top"/>
    </xf>
    <xf numFmtId="0" fontId="2" fillId="2" borderId="1" xfId="0" applyFont="1" applyFill="1" applyBorder="1" applyAlignment="1">
      <alignment horizontal="center" vertical="top"/>
    </xf>
    <xf numFmtId="0" fontId="0" fillId="0" borderId="2" xfId="0" applyBorder="1" applyAlignment="1">
      <alignment horizontal="center" vertical="center"/>
    </xf>
    <xf numFmtId="0" fontId="0" fillId="0" borderId="3" xfId="0" applyBorder="1" applyAlignment="1">
      <alignment horizontal="center" vertical="center"/>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1</xdr:col>
      <xdr:colOff>108856</xdr:colOff>
      <xdr:row>1</xdr:row>
      <xdr:rowOff>-1</xdr:rowOff>
    </xdr:from>
    <xdr:to>
      <xdr:col>1</xdr:col>
      <xdr:colOff>1143000</xdr:colOff>
      <xdr:row>7</xdr:row>
      <xdr:rowOff>81642</xdr:rowOff>
    </xdr:to>
    <xdr:pic>
      <xdr:nvPicPr>
        <xdr:cNvPr id="2" name="Picture 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30677" y="163285"/>
          <a:ext cx="1034144" cy="106135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I183"/>
  <sheetViews>
    <sheetView showGridLines="0" tabSelected="1" zoomScaleNormal="100" zoomScaleSheetLayoutView="70" workbookViewId="0">
      <pane xSplit="2" ySplit="10" topLeftCell="C11" activePane="bottomRight" state="frozen"/>
      <selection pane="topRight" activeCell="C1" sqref="C1"/>
      <selection pane="bottomLeft" activeCell="A3" sqref="A3"/>
      <selection pane="bottomRight" activeCell="B15" sqref="B15"/>
    </sheetView>
  </sheetViews>
  <sheetFormatPr defaultColWidth="9.1796875" defaultRowHeight="13" x14ac:dyDescent="0.35"/>
  <cols>
    <col min="1" max="1" width="6.26953125" style="36" customWidth="1"/>
    <col min="2" max="2" width="39.54296875" style="39" customWidth="1"/>
    <col min="3" max="3" width="55.453125" style="39" customWidth="1"/>
    <col min="4" max="4" width="15.1796875" style="36" customWidth="1"/>
    <col min="5" max="5" width="31" style="36" bestFit="1" customWidth="1"/>
    <col min="6" max="6" width="13.54296875" style="36" customWidth="1"/>
    <col min="7" max="7" width="15.26953125" style="36" customWidth="1"/>
    <col min="8" max="8" width="14.26953125" style="36" customWidth="1"/>
    <col min="9" max="9" width="18.7265625" style="36" customWidth="1"/>
    <col min="10" max="16384" width="9.1796875" style="39"/>
  </cols>
  <sheetData>
    <row r="4" spans="1:9" x14ac:dyDescent="0.35">
      <c r="C4" s="62" t="s">
        <v>768</v>
      </c>
      <c r="D4" s="62"/>
      <c r="E4" s="62"/>
      <c r="F4" s="62"/>
      <c r="G4" s="62"/>
      <c r="H4" s="62"/>
      <c r="I4" s="62"/>
    </row>
    <row r="5" spans="1:9" x14ac:dyDescent="0.35">
      <c r="C5" s="62"/>
      <c r="D5" s="62"/>
      <c r="E5" s="62"/>
      <c r="F5" s="62"/>
      <c r="G5" s="62"/>
      <c r="H5" s="62"/>
      <c r="I5" s="62"/>
    </row>
    <row r="6" spans="1:9" x14ac:dyDescent="0.35">
      <c r="C6" s="62"/>
      <c r="D6" s="62"/>
      <c r="E6" s="62"/>
      <c r="F6" s="62"/>
      <c r="G6" s="62"/>
      <c r="H6" s="62"/>
      <c r="I6" s="62"/>
    </row>
    <row r="9" spans="1:9" ht="39" x14ac:dyDescent="0.35">
      <c r="A9" s="37" t="s">
        <v>0</v>
      </c>
      <c r="B9" s="37" t="s">
        <v>51</v>
      </c>
      <c r="C9" s="37" t="s">
        <v>613</v>
      </c>
      <c r="D9" s="37" t="s">
        <v>614</v>
      </c>
      <c r="E9" s="40" t="s">
        <v>1</v>
      </c>
      <c r="F9" s="37" t="s">
        <v>185</v>
      </c>
      <c r="G9" s="37" t="s">
        <v>52</v>
      </c>
      <c r="H9" s="37" t="s">
        <v>3</v>
      </c>
      <c r="I9" s="37" t="s">
        <v>2</v>
      </c>
    </row>
    <row r="10" spans="1:9" x14ac:dyDescent="0.35">
      <c r="A10" s="63" t="s">
        <v>60</v>
      </c>
      <c r="B10" s="63"/>
      <c r="C10" s="63"/>
      <c r="D10" s="63"/>
      <c r="E10" s="63"/>
      <c r="F10" s="63"/>
      <c r="G10" s="63"/>
      <c r="H10" s="63"/>
      <c r="I10" s="63"/>
    </row>
    <row r="11" spans="1:9" ht="26" x14ac:dyDescent="0.35">
      <c r="A11" s="9">
        <v>1</v>
      </c>
      <c r="B11" s="12" t="s">
        <v>120</v>
      </c>
      <c r="C11" s="8" t="s">
        <v>150</v>
      </c>
      <c r="D11" s="13" t="s">
        <v>26</v>
      </c>
      <c r="E11" s="9" t="s">
        <v>53</v>
      </c>
      <c r="F11" s="10" t="s">
        <v>136</v>
      </c>
      <c r="G11" s="11" t="s">
        <v>198</v>
      </c>
      <c r="H11" s="22" t="s">
        <v>130</v>
      </c>
      <c r="I11" s="9" t="s">
        <v>141</v>
      </c>
    </row>
    <row r="12" spans="1:9" ht="39" x14ac:dyDescent="0.35">
      <c r="A12" s="9">
        <v>1.1000000000000001</v>
      </c>
      <c r="B12" s="7" t="s">
        <v>178</v>
      </c>
      <c r="C12" s="8" t="s">
        <v>249</v>
      </c>
      <c r="D12" s="9" t="s">
        <v>21</v>
      </c>
      <c r="E12" s="9" t="s">
        <v>53</v>
      </c>
      <c r="F12" s="18" t="s">
        <v>135</v>
      </c>
      <c r="G12" s="20" t="s">
        <v>265</v>
      </c>
      <c r="H12" s="9" t="s">
        <v>171</v>
      </c>
      <c r="I12" s="14" t="s">
        <v>179</v>
      </c>
    </row>
    <row r="13" spans="1:9" ht="39" x14ac:dyDescent="0.35">
      <c r="A13" s="9">
        <v>1.2</v>
      </c>
      <c r="B13" s="4" t="s">
        <v>151</v>
      </c>
      <c r="C13" s="8" t="s">
        <v>266</v>
      </c>
      <c r="D13" s="28" t="s">
        <v>36</v>
      </c>
      <c r="E13" s="9" t="s">
        <v>53</v>
      </c>
      <c r="F13" s="29" t="s">
        <v>199</v>
      </c>
      <c r="G13" s="29" t="s">
        <v>98</v>
      </c>
      <c r="H13" s="29" t="s">
        <v>198</v>
      </c>
      <c r="I13" s="17" t="s">
        <v>25</v>
      </c>
    </row>
    <row r="14" spans="1:9" ht="26" x14ac:dyDescent="0.35">
      <c r="A14" s="9">
        <v>1.3</v>
      </c>
      <c r="B14" s="15" t="s">
        <v>65</v>
      </c>
      <c r="C14" s="8" t="s">
        <v>143</v>
      </c>
      <c r="D14" s="9" t="s">
        <v>39</v>
      </c>
      <c r="E14" s="30" t="s">
        <v>53</v>
      </c>
      <c r="F14" s="19" t="s">
        <v>193</v>
      </c>
      <c r="G14" s="20" t="s">
        <v>95</v>
      </c>
      <c r="H14" s="9" t="s">
        <v>161</v>
      </c>
      <c r="I14" s="14" t="s">
        <v>194</v>
      </c>
    </row>
    <row r="15" spans="1:9" ht="91" x14ac:dyDescent="0.35">
      <c r="A15" s="9">
        <v>2</v>
      </c>
      <c r="B15" s="8" t="s">
        <v>744</v>
      </c>
      <c r="C15" s="8" t="s">
        <v>745</v>
      </c>
      <c r="D15" s="9" t="s">
        <v>36</v>
      </c>
      <c r="E15" s="30" t="s">
        <v>746</v>
      </c>
      <c r="F15" s="19" t="s">
        <v>192</v>
      </c>
      <c r="G15" s="20" t="s">
        <v>138</v>
      </c>
      <c r="H15" s="9" t="s">
        <v>159</v>
      </c>
      <c r="I15" s="14" t="s">
        <v>747</v>
      </c>
    </row>
    <row r="16" spans="1:9" ht="39" x14ac:dyDescent="0.35">
      <c r="A16" s="9">
        <v>3</v>
      </c>
      <c r="B16" s="7" t="s">
        <v>56</v>
      </c>
      <c r="C16" s="8" t="s">
        <v>142</v>
      </c>
      <c r="D16" s="9" t="s">
        <v>37</v>
      </c>
      <c r="E16" s="9" t="s">
        <v>53</v>
      </c>
      <c r="F16" s="22" t="s">
        <v>134</v>
      </c>
      <c r="G16" s="20" t="s">
        <v>191</v>
      </c>
      <c r="H16" s="19" t="s">
        <v>192</v>
      </c>
      <c r="I16" s="9" t="s">
        <v>190</v>
      </c>
    </row>
    <row r="17" spans="1:9" ht="26" x14ac:dyDescent="0.35">
      <c r="A17" s="9">
        <v>4</v>
      </c>
      <c r="B17" s="12" t="s">
        <v>404</v>
      </c>
      <c r="C17" s="8" t="s">
        <v>267</v>
      </c>
      <c r="D17" s="6" t="s">
        <v>39</v>
      </c>
      <c r="E17" s="9" t="s">
        <v>53</v>
      </c>
      <c r="F17" s="2" t="s">
        <v>132</v>
      </c>
      <c r="G17" s="2" t="s">
        <v>205</v>
      </c>
      <c r="H17" s="3" t="s">
        <v>136</v>
      </c>
      <c r="I17" s="30" t="s">
        <v>74</v>
      </c>
    </row>
    <row r="18" spans="1:9" ht="39" x14ac:dyDescent="0.35">
      <c r="A18" s="9">
        <v>5</v>
      </c>
      <c r="B18" s="15" t="s">
        <v>389</v>
      </c>
      <c r="C18" s="8" t="s">
        <v>144</v>
      </c>
      <c r="D18" s="9" t="s">
        <v>67</v>
      </c>
      <c r="E18" s="30" t="s">
        <v>53</v>
      </c>
      <c r="F18" s="2" t="s">
        <v>131</v>
      </c>
      <c r="G18" s="2" t="s">
        <v>206</v>
      </c>
      <c r="H18" s="23" t="s">
        <v>136</v>
      </c>
      <c r="I18" s="30" t="s">
        <v>72</v>
      </c>
    </row>
    <row r="19" spans="1:9" ht="39" x14ac:dyDescent="0.35">
      <c r="A19" s="9">
        <v>6</v>
      </c>
      <c r="B19" s="7" t="s">
        <v>391</v>
      </c>
      <c r="C19" s="8" t="s">
        <v>302</v>
      </c>
      <c r="D19" s="9" t="s">
        <v>158</v>
      </c>
      <c r="E19" s="9" t="s">
        <v>53</v>
      </c>
      <c r="F19" s="9" t="s">
        <v>196</v>
      </c>
      <c r="G19" s="9" t="s">
        <v>136</v>
      </c>
      <c r="H19" s="9" t="s">
        <v>159</v>
      </c>
      <c r="I19" s="14" t="s">
        <v>195</v>
      </c>
    </row>
    <row r="20" spans="1:9" ht="26" x14ac:dyDescent="0.35">
      <c r="A20" s="9">
        <v>7</v>
      </c>
      <c r="B20" s="15" t="s">
        <v>118</v>
      </c>
      <c r="C20" s="8" t="s">
        <v>268</v>
      </c>
      <c r="D20" s="6" t="s">
        <v>122</v>
      </c>
      <c r="E20" s="30" t="s">
        <v>53</v>
      </c>
      <c r="F20" s="21" t="s">
        <v>136</v>
      </c>
      <c r="G20" s="21" t="s">
        <v>201</v>
      </c>
      <c r="H20" s="22" t="s">
        <v>211</v>
      </c>
      <c r="I20" s="9" t="s">
        <v>18</v>
      </c>
    </row>
    <row r="21" spans="1:9" ht="39" x14ac:dyDescent="0.35">
      <c r="A21" s="9">
        <v>8</v>
      </c>
      <c r="B21" s="8" t="s">
        <v>431</v>
      </c>
      <c r="C21" s="8" t="s">
        <v>432</v>
      </c>
      <c r="D21" s="9" t="s">
        <v>68</v>
      </c>
      <c r="E21" s="9" t="s">
        <v>53</v>
      </c>
      <c r="F21" s="19" t="s">
        <v>233</v>
      </c>
      <c r="G21" s="26" t="s">
        <v>130</v>
      </c>
      <c r="H21" s="18" t="s">
        <v>214</v>
      </c>
      <c r="I21" s="9" t="s">
        <v>433</v>
      </c>
    </row>
    <row r="22" spans="1:9" ht="26" x14ac:dyDescent="0.35">
      <c r="A22" s="9">
        <v>9</v>
      </c>
      <c r="B22" s="7" t="s">
        <v>57</v>
      </c>
      <c r="C22" s="8" t="s">
        <v>299</v>
      </c>
      <c r="D22" s="9" t="s">
        <v>187</v>
      </c>
      <c r="E22" s="30" t="s">
        <v>53</v>
      </c>
      <c r="F22" s="22" t="s">
        <v>130</v>
      </c>
      <c r="G22" s="22" t="s">
        <v>188</v>
      </c>
      <c r="H22" s="20" t="s">
        <v>212</v>
      </c>
      <c r="I22" s="14" t="s">
        <v>189</v>
      </c>
    </row>
    <row r="23" spans="1:9" ht="39" x14ac:dyDescent="0.35">
      <c r="A23" s="9">
        <v>10</v>
      </c>
      <c r="B23" s="15" t="s">
        <v>102</v>
      </c>
      <c r="C23" s="8" t="s">
        <v>300</v>
      </c>
      <c r="D23" s="6" t="s">
        <v>37</v>
      </c>
      <c r="E23" s="30" t="s">
        <v>53</v>
      </c>
      <c r="F23" s="24" t="s">
        <v>136</v>
      </c>
      <c r="G23" s="24" t="s">
        <v>135</v>
      </c>
      <c r="H23" s="23" t="s">
        <v>212</v>
      </c>
      <c r="I23" s="30" t="s">
        <v>17</v>
      </c>
    </row>
    <row r="24" spans="1:9" ht="26" x14ac:dyDescent="0.35">
      <c r="A24" s="9">
        <v>11</v>
      </c>
      <c r="B24" s="8" t="s">
        <v>434</v>
      </c>
      <c r="C24" s="8" t="s">
        <v>435</v>
      </c>
      <c r="D24" s="13" t="s">
        <v>21</v>
      </c>
      <c r="E24" s="9" t="s">
        <v>53</v>
      </c>
      <c r="F24" s="9" t="s">
        <v>233</v>
      </c>
      <c r="G24" s="19" t="s">
        <v>138</v>
      </c>
      <c r="H24" s="9" t="s">
        <v>436</v>
      </c>
      <c r="I24" s="9" t="s">
        <v>437</v>
      </c>
    </row>
    <row r="25" spans="1:9" ht="39" x14ac:dyDescent="0.35">
      <c r="A25" s="9">
        <v>12</v>
      </c>
      <c r="B25" s="8" t="s">
        <v>438</v>
      </c>
      <c r="C25" s="8" t="s">
        <v>439</v>
      </c>
      <c r="D25" s="9" t="s">
        <v>22</v>
      </c>
      <c r="E25" s="9" t="s">
        <v>53</v>
      </c>
      <c r="F25" s="9" t="s">
        <v>440</v>
      </c>
      <c r="G25" s="9" t="s">
        <v>441</v>
      </c>
      <c r="H25" s="9" t="s">
        <v>159</v>
      </c>
      <c r="I25" s="14" t="s">
        <v>442</v>
      </c>
    </row>
    <row r="26" spans="1:9" ht="52" x14ac:dyDescent="0.35">
      <c r="A26" s="9">
        <v>13</v>
      </c>
      <c r="B26" s="12" t="s">
        <v>269</v>
      </c>
      <c r="C26" s="8" t="s">
        <v>270</v>
      </c>
      <c r="D26" s="30" t="s">
        <v>66</v>
      </c>
      <c r="E26" s="9" t="s">
        <v>53</v>
      </c>
      <c r="F26" s="21" t="s">
        <v>202</v>
      </c>
      <c r="G26" s="21" t="s">
        <v>203</v>
      </c>
      <c r="H26" s="22" t="s">
        <v>213</v>
      </c>
      <c r="I26" s="16" t="s">
        <v>30</v>
      </c>
    </row>
    <row r="27" spans="1:9" s="51" customFormat="1" ht="48.75" customHeight="1" x14ac:dyDescent="0.35">
      <c r="A27" s="9">
        <v>14</v>
      </c>
      <c r="B27" s="7" t="s">
        <v>674</v>
      </c>
      <c r="C27" s="8" t="s">
        <v>675</v>
      </c>
      <c r="D27" s="9" t="s">
        <v>36</v>
      </c>
      <c r="E27" s="9" t="s">
        <v>676</v>
      </c>
      <c r="F27" s="21">
        <v>5</v>
      </c>
      <c r="G27" s="21">
        <v>2.27</v>
      </c>
      <c r="H27" s="9">
        <v>26</v>
      </c>
      <c r="I27" s="14" t="s">
        <v>677</v>
      </c>
    </row>
    <row r="28" spans="1:9" ht="39" x14ac:dyDescent="0.35">
      <c r="A28" s="9">
        <v>15</v>
      </c>
      <c r="B28" s="4" t="s">
        <v>77</v>
      </c>
      <c r="C28" s="8" t="s">
        <v>145</v>
      </c>
      <c r="D28" s="28" t="s">
        <v>39</v>
      </c>
      <c r="E28" s="9" t="s">
        <v>53</v>
      </c>
      <c r="F28" s="17" t="s">
        <v>129</v>
      </c>
      <c r="G28" s="17" t="s">
        <v>204</v>
      </c>
      <c r="H28" s="29" t="s">
        <v>82</v>
      </c>
      <c r="I28" s="17" t="s">
        <v>78</v>
      </c>
    </row>
    <row r="29" spans="1:9" ht="52" x14ac:dyDescent="0.35">
      <c r="A29" s="9">
        <v>16</v>
      </c>
      <c r="B29" s="12" t="s">
        <v>73</v>
      </c>
      <c r="C29" s="8" t="s">
        <v>301</v>
      </c>
      <c r="D29" s="9" t="s">
        <v>67</v>
      </c>
      <c r="E29" s="9" t="s">
        <v>53</v>
      </c>
      <c r="F29" s="21" t="s">
        <v>188</v>
      </c>
      <c r="G29" s="21" t="s">
        <v>96</v>
      </c>
      <c r="H29" s="11" t="s">
        <v>136</v>
      </c>
      <c r="I29" s="16" t="s">
        <v>34</v>
      </c>
    </row>
    <row r="30" spans="1:9" ht="26" x14ac:dyDescent="0.35">
      <c r="A30" s="9">
        <v>17</v>
      </c>
      <c r="B30" s="7" t="s">
        <v>168</v>
      </c>
      <c r="C30" s="8" t="s">
        <v>271</v>
      </c>
      <c r="D30" s="9" t="s">
        <v>36</v>
      </c>
      <c r="E30" s="9" t="s">
        <v>53</v>
      </c>
      <c r="F30" s="19" t="s">
        <v>140</v>
      </c>
      <c r="G30" s="20" t="s">
        <v>208</v>
      </c>
      <c r="H30" s="9" t="s">
        <v>159</v>
      </c>
      <c r="I30" s="9" t="s">
        <v>197</v>
      </c>
    </row>
    <row r="31" spans="1:9" ht="78" x14ac:dyDescent="0.35">
      <c r="A31" s="9">
        <v>18</v>
      </c>
      <c r="B31" s="8" t="s">
        <v>443</v>
      </c>
      <c r="C31" s="8" t="s">
        <v>615</v>
      </c>
      <c r="D31" s="9" t="s">
        <v>444</v>
      </c>
      <c r="E31" s="9" t="s">
        <v>53</v>
      </c>
      <c r="F31" s="9">
        <v>5</v>
      </c>
      <c r="G31" s="9">
        <v>6</v>
      </c>
      <c r="H31" s="19" t="s">
        <v>352</v>
      </c>
      <c r="I31" s="9" t="s">
        <v>445</v>
      </c>
    </row>
    <row r="32" spans="1:9" ht="39" x14ac:dyDescent="0.35">
      <c r="A32" s="9">
        <v>19</v>
      </c>
      <c r="B32" s="8" t="s">
        <v>446</v>
      </c>
      <c r="C32" s="8" t="s">
        <v>447</v>
      </c>
      <c r="D32" s="9" t="s">
        <v>448</v>
      </c>
      <c r="E32" s="9" t="s">
        <v>53</v>
      </c>
      <c r="F32" s="20" t="s">
        <v>449</v>
      </c>
      <c r="G32" s="9" t="s">
        <v>449</v>
      </c>
      <c r="H32" s="18" t="s">
        <v>200</v>
      </c>
      <c r="I32" s="9" t="s">
        <v>376</v>
      </c>
    </row>
    <row r="33" spans="1:9" ht="40.5" customHeight="1" x14ac:dyDescent="0.35">
      <c r="A33" s="9">
        <v>20</v>
      </c>
      <c r="B33" s="12" t="s">
        <v>390</v>
      </c>
      <c r="C33" s="8" t="s">
        <v>313</v>
      </c>
      <c r="D33" s="14" t="s">
        <v>20</v>
      </c>
      <c r="E33" s="9" t="s">
        <v>53</v>
      </c>
      <c r="F33" s="9" t="s">
        <v>290</v>
      </c>
      <c r="G33" s="9" t="s">
        <v>291</v>
      </c>
      <c r="H33" s="14" t="s">
        <v>281</v>
      </c>
      <c r="I33" s="14" t="s">
        <v>292</v>
      </c>
    </row>
    <row r="34" spans="1:9" ht="39" x14ac:dyDescent="0.35">
      <c r="A34" s="9">
        <v>21</v>
      </c>
      <c r="B34" s="12" t="s">
        <v>62</v>
      </c>
      <c r="C34" s="8" t="s">
        <v>63</v>
      </c>
      <c r="D34" s="9" t="s">
        <v>68</v>
      </c>
      <c r="E34" s="9" t="s">
        <v>53</v>
      </c>
      <c r="F34" s="2" t="s">
        <v>207</v>
      </c>
      <c r="G34" s="10" t="s">
        <v>208</v>
      </c>
      <c r="H34" s="22" t="s">
        <v>130</v>
      </c>
      <c r="I34" s="16" t="s">
        <v>33</v>
      </c>
    </row>
    <row r="35" spans="1:9" ht="65" x14ac:dyDescent="0.35">
      <c r="A35" s="9">
        <v>22</v>
      </c>
      <c r="B35" s="8" t="s">
        <v>450</v>
      </c>
      <c r="C35" s="8" t="s">
        <v>451</v>
      </c>
      <c r="D35" s="9" t="s">
        <v>36</v>
      </c>
      <c r="E35" s="9" t="s">
        <v>53</v>
      </c>
      <c r="F35" s="9" t="s">
        <v>238</v>
      </c>
      <c r="G35" s="19" t="s">
        <v>135</v>
      </c>
      <c r="H35" s="9" t="s">
        <v>452</v>
      </c>
      <c r="I35" s="9" t="s">
        <v>453</v>
      </c>
    </row>
    <row r="36" spans="1:9" ht="65" x14ac:dyDescent="0.35">
      <c r="A36" s="9">
        <v>23</v>
      </c>
      <c r="B36" s="15" t="s">
        <v>454</v>
      </c>
      <c r="C36" s="8" t="s">
        <v>455</v>
      </c>
      <c r="D36" s="14" t="s">
        <v>456</v>
      </c>
      <c r="E36" s="9" t="s">
        <v>53</v>
      </c>
      <c r="F36" s="9" t="s">
        <v>211</v>
      </c>
      <c r="G36" s="19" t="s">
        <v>138</v>
      </c>
      <c r="H36" s="20" t="s">
        <v>452</v>
      </c>
      <c r="I36" s="9" t="s">
        <v>457</v>
      </c>
    </row>
    <row r="37" spans="1:9" x14ac:dyDescent="0.35">
      <c r="A37" s="63" t="s">
        <v>61</v>
      </c>
      <c r="B37" s="63"/>
      <c r="C37" s="63"/>
      <c r="D37" s="63"/>
      <c r="E37" s="63"/>
      <c r="F37" s="63"/>
      <c r="G37" s="63"/>
      <c r="H37" s="63"/>
      <c r="I37" s="63"/>
    </row>
    <row r="38" spans="1:9" ht="52" x14ac:dyDescent="0.35">
      <c r="A38" s="9">
        <v>24</v>
      </c>
      <c r="B38" s="15" t="s">
        <v>748</v>
      </c>
      <c r="C38" s="12" t="s">
        <v>749</v>
      </c>
      <c r="D38" s="9" t="s">
        <v>39</v>
      </c>
      <c r="E38" s="9" t="s">
        <v>750</v>
      </c>
      <c r="F38" s="9" t="s">
        <v>751</v>
      </c>
      <c r="G38" s="9" t="s">
        <v>752</v>
      </c>
      <c r="H38" s="9" t="s">
        <v>753</v>
      </c>
      <c r="I38" s="14" t="s">
        <v>754</v>
      </c>
    </row>
    <row r="39" spans="1:9" ht="39" x14ac:dyDescent="0.35">
      <c r="A39" s="9">
        <f>A38+1</f>
        <v>25</v>
      </c>
      <c r="B39" s="15" t="s">
        <v>70</v>
      </c>
      <c r="C39" s="12" t="s">
        <v>272</v>
      </c>
      <c r="D39" s="9" t="s">
        <v>64</v>
      </c>
      <c r="E39" s="9" t="s">
        <v>54</v>
      </c>
      <c r="F39" s="9" t="s">
        <v>276</v>
      </c>
      <c r="G39" s="9" t="s">
        <v>218</v>
      </c>
      <c r="H39" s="9" t="s">
        <v>219</v>
      </c>
      <c r="I39" s="14" t="s">
        <v>220</v>
      </c>
    </row>
    <row r="40" spans="1:9" ht="26" x14ac:dyDescent="0.35">
      <c r="A40" s="9">
        <f t="shared" ref="A40:A53" si="0">A39+1</f>
        <v>26</v>
      </c>
      <c r="B40" s="8" t="s">
        <v>103</v>
      </c>
      <c r="C40" s="12" t="s">
        <v>146</v>
      </c>
      <c r="D40" s="41" t="s">
        <v>21</v>
      </c>
      <c r="E40" s="9" t="s">
        <v>54</v>
      </c>
      <c r="F40" s="18" t="s">
        <v>200</v>
      </c>
      <c r="G40" s="20" t="s">
        <v>232</v>
      </c>
      <c r="H40" s="9" t="s">
        <v>233</v>
      </c>
      <c r="I40" s="9" t="s">
        <v>10</v>
      </c>
    </row>
    <row r="41" spans="1:9" s="51" customFormat="1" ht="26" x14ac:dyDescent="0.35">
      <c r="A41" s="9">
        <f t="shared" si="0"/>
        <v>27</v>
      </c>
      <c r="B41" s="7" t="s">
        <v>678</v>
      </c>
      <c r="C41" s="8" t="s">
        <v>679</v>
      </c>
      <c r="D41" s="9" t="s">
        <v>21</v>
      </c>
      <c r="E41" s="9" t="s">
        <v>680</v>
      </c>
      <c r="F41" s="21" t="s">
        <v>98</v>
      </c>
      <c r="G41" s="21" t="s">
        <v>342</v>
      </c>
      <c r="H41" s="9" t="s">
        <v>171</v>
      </c>
      <c r="I41" s="14" t="s">
        <v>681</v>
      </c>
    </row>
    <row r="42" spans="1:9" ht="52" x14ac:dyDescent="0.35">
      <c r="A42" s="9">
        <f t="shared" si="0"/>
        <v>28</v>
      </c>
      <c r="B42" s="5" t="s">
        <v>532</v>
      </c>
      <c r="C42" s="38" t="s">
        <v>533</v>
      </c>
      <c r="D42" s="17" t="s">
        <v>534</v>
      </c>
      <c r="E42" s="17" t="s">
        <v>54</v>
      </c>
      <c r="F42" s="17" t="s">
        <v>233</v>
      </c>
      <c r="G42" s="42">
        <v>42339</v>
      </c>
      <c r="H42" s="17" t="s">
        <v>159</v>
      </c>
      <c r="I42" s="17" t="s">
        <v>535</v>
      </c>
    </row>
    <row r="43" spans="1:9" ht="26" x14ac:dyDescent="0.35">
      <c r="A43" s="9">
        <f t="shared" si="0"/>
        <v>29</v>
      </c>
      <c r="B43" s="15" t="s">
        <v>119</v>
      </c>
      <c r="C43" s="12" t="s">
        <v>152</v>
      </c>
      <c r="D43" s="9" t="s">
        <v>21</v>
      </c>
      <c r="E43" s="9" t="s">
        <v>54</v>
      </c>
      <c r="F43" s="2" t="s">
        <v>198</v>
      </c>
      <c r="G43" s="24" t="s">
        <v>138</v>
      </c>
      <c r="H43" s="3" t="s">
        <v>277</v>
      </c>
      <c r="I43" s="30" t="s">
        <v>10</v>
      </c>
    </row>
    <row r="44" spans="1:9" ht="39" x14ac:dyDescent="0.35">
      <c r="A44" s="9">
        <f t="shared" si="0"/>
        <v>30</v>
      </c>
      <c r="B44" s="15" t="s">
        <v>107</v>
      </c>
      <c r="C44" s="12" t="s">
        <v>248</v>
      </c>
      <c r="D44" s="9" t="s">
        <v>21</v>
      </c>
      <c r="E44" s="9" t="s">
        <v>54</v>
      </c>
      <c r="F44" s="9" t="s">
        <v>227</v>
      </c>
      <c r="G44" s="19" t="s">
        <v>96</v>
      </c>
      <c r="H44" s="9" t="s">
        <v>159</v>
      </c>
      <c r="I44" s="9" t="s">
        <v>226</v>
      </c>
    </row>
    <row r="45" spans="1:9" ht="39" x14ac:dyDescent="0.35">
      <c r="A45" s="9">
        <f t="shared" si="0"/>
        <v>31</v>
      </c>
      <c r="B45" s="8" t="s">
        <v>458</v>
      </c>
      <c r="C45" s="8" t="s">
        <v>459</v>
      </c>
      <c r="D45" s="9" t="s">
        <v>37</v>
      </c>
      <c r="E45" s="9" t="s">
        <v>54</v>
      </c>
      <c r="F45" s="9" t="s">
        <v>460</v>
      </c>
      <c r="G45" s="19" t="s">
        <v>138</v>
      </c>
      <c r="H45" s="9" t="s">
        <v>171</v>
      </c>
      <c r="I45" s="9" t="s">
        <v>461</v>
      </c>
    </row>
    <row r="46" spans="1:9" ht="39" x14ac:dyDescent="0.35">
      <c r="A46" s="9">
        <f t="shared" si="0"/>
        <v>32</v>
      </c>
      <c r="B46" s="5" t="s">
        <v>603</v>
      </c>
      <c r="C46" s="38" t="s">
        <v>540</v>
      </c>
      <c r="D46" s="17" t="s">
        <v>541</v>
      </c>
      <c r="E46" s="17" t="s">
        <v>54</v>
      </c>
      <c r="F46" s="17" t="s">
        <v>354</v>
      </c>
      <c r="G46" s="17" t="s">
        <v>449</v>
      </c>
      <c r="H46" s="17" t="s">
        <v>542</v>
      </c>
      <c r="I46" s="17" t="s">
        <v>539</v>
      </c>
    </row>
    <row r="47" spans="1:9" ht="26" x14ac:dyDescent="0.35">
      <c r="A47" s="9">
        <f t="shared" si="0"/>
        <v>33</v>
      </c>
      <c r="B47" s="15" t="s">
        <v>59</v>
      </c>
      <c r="C47" s="12" t="s">
        <v>154</v>
      </c>
      <c r="D47" s="30" t="s">
        <v>68</v>
      </c>
      <c r="E47" s="9" t="s">
        <v>54</v>
      </c>
      <c r="F47" s="9" t="s">
        <v>203</v>
      </c>
      <c r="G47" s="9" t="s">
        <v>136</v>
      </c>
      <c r="H47" s="9" t="s">
        <v>212</v>
      </c>
      <c r="I47" s="9" t="s">
        <v>221</v>
      </c>
    </row>
    <row r="48" spans="1:9" ht="39" x14ac:dyDescent="0.35">
      <c r="A48" s="9">
        <f t="shared" si="0"/>
        <v>34</v>
      </c>
      <c r="B48" s="5" t="s">
        <v>274</v>
      </c>
      <c r="C48" s="12" t="s">
        <v>304</v>
      </c>
      <c r="D48" s="6" t="s">
        <v>37</v>
      </c>
      <c r="E48" s="30" t="s">
        <v>54</v>
      </c>
      <c r="F48" s="2" t="s">
        <v>275</v>
      </c>
      <c r="G48" s="2" t="s">
        <v>237</v>
      </c>
      <c r="H48" s="3" t="s">
        <v>233</v>
      </c>
      <c r="I48" s="30" t="s">
        <v>13</v>
      </c>
    </row>
    <row r="49" spans="1:9" ht="39" x14ac:dyDescent="0.35">
      <c r="A49" s="9">
        <f t="shared" si="0"/>
        <v>35</v>
      </c>
      <c r="B49" s="4" t="s">
        <v>79</v>
      </c>
      <c r="C49" s="12" t="s">
        <v>405</v>
      </c>
      <c r="D49" s="28" t="s">
        <v>20</v>
      </c>
      <c r="E49" s="9" t="s">
        <v>54</v>
      </c>
      <c r="F49" s="17" t="s">
        <v>97</v>
      </c>
      <c r="G49" s="17" t="s">
        <v>80</v>
      </c>
      <c r="H49" s="29" t="s">
        <v>84</v>
      </c>
      <c r="I49" s="17" t="s">
        <v>81</v>
      </c>
    </row>
    <row r="50" spans="1:9" ht="78" x14ac:dyDescent="0.35">
      <c r="A50" s="9">
        <f t="shared" si="0"/>
        <v>36</v>
      </c>
      <c r="B50" s="4" t="s">
        <v>755</v>
      </c>
      <c r="C50" s="12" t="s">
        <v>756</v>
      </c>
      <c r="D50" s="28" t="s">
        <v>20</v>
      </c>
      <c r="E50" s="9" t="s">
        <v>757</v>
      </c>
      <c r="F50" s="17" t="s">
        <v>758</v>
      </c>
      <c r="G50" s="17" t="s">
        <v>759</v>
      </c>
      <c r="H50" s="29" t="s">
        <v>159</v>
      </c>
      <c r="I50" s="17" t="s">
        <v>760</v>
      </c>
    </row>
    <row r="51" spans="1:9" ht="39" x14ac:dyDescent="0.35">
      <c r="A51" s="9">
        <f t="shared" si="0"/>
        <v>37</v>
      </c>
      <c r="B51" s="8" t="s">
        <v>462</v>
      </c>
      <c r="C51" s="8" t="s">
        <v>463</v>
      </c>
      <c r="D51" s="9" t="s">
        <v>37</v>
      </c>
      <c r="E51" s="9" t="s">
        <v>54</v>
      </c>
      <c r="F51" s="14" t="s">
        <v>464</v>
      </c>
      <c r="G51" s="9" t="s">
        <v>465</v>
      </c>
      <c r="H51" s="9" t="s">
        <v>40</v>
      </c>
      <c r="I51" s="14" t="s">
        <v>466</v>
      </c>
    </row>
    <row r="52" spans="1:9" s="51" customFormat="1" ht="39" x14ac:dyDescent="0.35">
      <c r="A52" s="9">
        <f t="shared" si="0"/>
        <v>38</v>
      </c>
      <c r="B52" s="53" t="s">
        <v>682</v>
      </c>
      <c r="C52" s="52" t="s">
        <v>683</v>
      </c>
      <c r="D52" s="50" t="s">
        <v>184</v>
      </c>
      <c r="E52" s="9" t="s">
        <v>680</v>
      </c>
      <c r="F52" s="54">
        <v>1.51</v>
      </c>
      <c r="G52" s="54">
        <v>1.54</v>
      </c>
      <c r="H52" s="50">
        <v>12</v>
      </c>
      <c r="I52" s="50" t="s">
        <v>684</v>
      </c>
    </row>
    <row r="53" spans="1:9" s="51" customFormat="1" ht="117" x14ac:dyDescent="0.35">
      <c r="A53" s="9">
        <f t="shared" si="0"/>
        <v>39</v>
      </c>
      <c r="B53" s="53" t="s">
        <v>761</v>
      </c>
      <c r="C53" s="52" t="s">
        <v>762</v>
      </c>
      <c r="D53" s="55" t="s">
        <v>763</v>
      </c>
      <c r="E53" s="9" t="s">
        <v>757</v>
      </c>
      <c r="F53" s="54" t="s">
        <v>764</v>
      </c>
      <c r="G53" s="54" t="s">
        <v>765</v>
      </c>
      <c r="H53" s="50" t="s">
        <v>766</v>
      </c>
      <c r="I53" s="55" t="s">
        <v>767</v>
      </c>
    </row>
    <row r="54" spans="1:9" x14ac:dyDescent="0.35">
      <c r="A54" s="63" t="s">
        <v>406</v>
      </c>
      <c r="B54" s="63"/>
      <c r="C54" s="63"/>
      <c r="D54" s="63"/>
      <c r="E54" s="63"/>
      <c r="F54" s="63"/>
      <c r="G54" s="63"/>
      <c r="H54" s="63"/>
      <c r="I54" s="63"/>
    </row>
    <row r="55" spans="1:9" ht="26" x14ac:dyDescent="0.35">
      <c r="A55" s="9">
        <v>40</v>
      </c>
      <c r="B55" s="15" t="s">
        <v>58</v>
      </c>
      <c r="C55" s="12" t="s">
        <v>153</v>
      </c>
      <c r="D55" s="9" t="s">
        <v>21</v>
      </c>
      <c r="E55" s="9" t="s">
        <v>54</v>
      </c>
      <c r="F55" s="9" t="s">
        <v>230</v>
      </c>
      <c r="G55" s="9" t="s">
        <v>229</v>
      </c>
      <c r="H55" s="19" t="s">
        <v>236</v>
      </c>
      <c r="I55" s="9" t="s">
        <v>234</v>
      </c>
    </row>
    <row r="56" spans="1:9" ht="39" x14ac:dyDescent="0.35">
      <c r="A56" s="9">
        <v>41</v>
      </c>
      <c r="B56" s="12" t="s">
        <v>48</v>
      </c>
      <c r="C56" s="12" t="s">
        <v>429</v>
      </c>
      <c r="D56" s="27" t="s">
        <v>20</v>
      </c>
      <c r="E56" s="14" t="s">
        <v>414</v>
      </c>
      <c r="F56" s="14" t="s">
        <v>166</v>
      </c>
      <c r="G56" s="25" t="s">
        <v>196</v>
      </c>
      <c r="H56" s="14" t="s">
        <v>171</v>
      </c>
      <c r="I56" s="14" t="s">
        <v>403</v>
      </c>
    </row>
    <row r="57" spans="1:9" ht="39" x14ac:dyDescent="0.35">
      <c r="A57" s="9">
        <v>42</v>
      </c>
      <c r="B57" s="12" t="s">
        <v>169</v>
      </c>
      <c r="C57" s="12" t="s">
        <v>170</v>
      </c>
      <c r="D57" s="9" t="s">
        <v>21</v>
      </c>
      <c r="E57" s="9" t="s">
        <v>54</v>
      </c>
      <c r="F57" s="24" t="s">
        <v>134</v>
      </c>
      <c r="G57" s="20" t="s">
        <v>188</v>
      </c>
      <c r="H57" s="9" t="s">
        <v>171</v>
      </c>
      <c r="I57" s="9" t="s">
        <v>279</v>
      </c>
    </row>
    <row r="58" spans="1:9" x14ac:dyDescent="0.35">
      <c r="A58" s="9">
        <f t="shared" ref="A58" si="1">A57+1</f>
        <v>43</v>
      </c>
      <c r="B58" s="12" t="s">
        <v>393</v>
      </c>
      <c r="C58" s="12" t="s">
        <v>293</v>
      </c>
      <c r="D58" s="27" t="s">
        <v>20</v>
      </c>
      <c r="E58" s="9" t="s">
        <v>54</v>
      </c>
      <c r="F58" s="9" t="s">
        <v>355</v>
      </c>
      <c r="G58" s="9" t="s">
        <v>294</v>
      </c>
      <c r="H58" s="14" t="s">
        <v>214</v>
      </c>
      <c r="I58" s="9" t="s">
        <v>295</v>
      </c>
    </row>
    <row r="59" spans="1:9" x14ac:dyDescent="0.35">
      <c r="A59" s="63" t="s">
        <v>407</v>
      </c>
      <c r="B59" s="63"/>
      <c r="C59" s="63"/>
      <c r="D59" s="63"/>
      <c r="E59" s="63"/>
      <c r="F59" s="63"/>
      <c r="G59" s="63"/>
      <c r="H59" s="63"/>
      <c r="I59" s="63"/>
    </row>
    <row r="60" spans="1:9" x14ac:dyDescent="0.35">
      <c r="A60" s="9">
        <f>A58+1</f>
        <v>44</v>
      </c>
      <c r="B60" s="7" t="s">
        <v>175</v>
      </c>
      <c r="C60" s="7" t="s">
        <v>176</v>
      </c>
      <c r="D60" s="9" t="s">
        <v>283</v>
      </c>
      <c r="E60" s="9" t="s">
        <v>54</v>
      </c>
      <c r="F60" s="20" t="s">
        <v>334</v>
      </c>
      <c r="G60" s="20" t="s">
        <v>335</v>
      </c>
      <c r="H60" s="19" t="s">
        <v>235</v>
      </c>
      <c r="I60" s="9" t="s">
        <v>12</v>
      </c>
    </row>
    <row r="61" spans="1:9" ht="39" x14ac:dyDescent="0.35">
      <c r="A61" s="9">
        <f>A60+1</f>
        <v>45</v>
      </c>
      <c r="B61" s="15" t="s">
        <v>100</v>
      </c>
      <c r="C61" s="12" t="s">
        <v>147</v>
      </c>
      <c r="D61" s="9" t="s">
        <v>21</v>
      </c>
      <c r="E61" s="9" t="s">
        <v>54</v>
      </c>
      <c r="F61" s="20" t="s">
        <v>228</v>
      </c>
      <c r="G61" s="19" t="s">
        <v>231</v>
      </c>
      <c r="H61" s="19" t="s">
        <v>265</v>
      </c>
      <c r="I61" s="9" t="s">
        <v>10</v>
      </c>
    </row>
    <row r="62" spans="1:9" ht="52" x14ac:dyDescent="0.35">
      <c r="A62" s="9">
        <f t="shared" ref="A62:A65" si="2">A61+1</f>
        <v>46</v>
      </c>
      <c r="B62" s="5" t="s">
        <v>392</v>
      </c>
      <c r="C62" s="12" t="s">
        <v>303</v>
      </c>
      <c r="D62" s="6" t="s">
        <v>109</v>
      </c>
      <c r="E62" s="9" t="s">
        <v>54</v>
      </c>
      <c r="F62" s="2" t="s">
        <v>133</v>
      </c>
      <c r="G62" s="2" t="s">
        <v>75</v>
      </c>
      <c r="H62" s="23" t="s">
        <v>83</v>
      </c>
      <c r="I62" s="30" t="s">
        <v>76</v>
      </c>
    </row>
    <row r="63" spans="1:9" ht="52" x14ac:dyDescent="0.35">
      <c r="A63" s="9">
        <f t="shared" si="2"/>
        <v>47</v>
      </c>
      <c r="B63" s="15" t="s">
        <v>71</v>
      </c>
      <c r="C63" s="12" t="s">
        <v>148</v>
      </c>
      <c r="D63" s="13" t="s">
        <v>21</v>
      </c>
      <c r="E63" s="9" t="s">
        <v>54</v>
      </c>
      <c r="F63" s="9" t="s">
        <v>208</v>
      </c>
      <c r="G63" s="9" t="s">
        <v>228</v>
      </c>
      <c r="H63" s="20" t="s">
        <v>200</v>
      </c>
      <c r="I63" s="9" t="s">
        <v>10</v>
      </c>
    </row>
    <row r="64" spans="1:9" ht="39" x14ac:dyDescent="0.35">
      <c r="A64" s="9">
        <f t="shared" si="2"/>
        <v>48</v>
      </c>
      <c r="B64" s="8" t="s">
        <v>400</v>
      </c>
      <c r="C64" s="8" t="s">
        <v>223</v>
      </c>
      <c r="D64" s="13" t="s">
        <v>20</v>
      </c>
      <c r="E64" s="9" t="s">
        <v>414</v>
      </c>
      <c r="F64" s="21" t="s">
        <v>222</v>
      </c>
      <c r="G64" s="20" t="s">
        <v>218</v>
      </c>
      <c r="H64" s="20" t="s">
        <v>159</v>
      </c>
      <c r="I64" s="14" t="s">
        <v>224</v>
      </c>
    </row>
    <row r="65" spans="1:9" ht="52" x14ac:dyDescent="0.35">
      <c r="A65" s="9">
        <f t="shared" si="2"/>
        <v>49</v>
      </c>
      <c r="B65" s="15" t="s">
        <v>55</v>
      </c>
      <c r="C65" s="12" t="s">
        <v>149</v>
      </c>
      <c r="D65" s="9" t="s">
        <v>21</v>
      </c>
      <c r="E65" s="9" t="s">
        <v>54</v>
      </c>
      <c r="F65" s="9" t="s">
        <v>209</v>
      </c>
      <c r="G65" s="9">
        <v>230</v>
      </c>
      <c r="H65" s="9" t="s">
        <v>210</v>
      </c>
      <c r="I65" s="9" t="s">
        <v>186</v>
      </c>
    </row>
    <row r="66" spans="1:9" x14ac:dyDescent="0.35">
      <c r="A66" s="63" t="s">
        <v>408</v>
      </c>
      <c r="B66" s="63"/>
      <c r="C66" s="63"/>
      <c r="D66" s="63"/>
      <c r="E66" s="63"/>
      <c r="F66" s="63"/>
      <c r="G66" s="63"/>
      <c r="H66" s="63"/>
      <c r="I66" s="63"/>
    </row>
    <row r="67" spans="1:9" ht="39" x14ac:dyDescent="0.35">
      <c r="A67" s="9">
        <f>A65+1</f>
        <v>50</v>
      </c>
      <c r="B67" s="15" t="s">
        <v>69</v>
      </c>
      <c r="C67" s="12" t="s">
        <v>430</v>
      </c>
      <c r="D67" s="9" t="s">
        <v>20</v>
      </c>
      <c r="E67" s="9" t="s">
        <v>54</v>
      </c>
      <c r="F67" s="9" t="s">
        <v>278</v>
      </c>
      <c r="G67" s="9" t="s">
        <v>208</v>
      </c>
      <c r="H67" s="20" t="s">
        <v>235</v>
      </c>
      <c r="I67" s="9" t="s">
        <v>225</v>
      </c>
    </row>
    <row r="68" spans="1:9" ht="39" x14ac:dyDescent="0.35">
      <c r="A68" s="9">
        <f>A67+1</f>
        <v>51</v>
      </c>
      <c r="B68" s="12" t="s">
        <v>45</v>
      </c>
      <c r="C68" s="12" t="s">
        <v>374</v>
      </c>
      <c r="D68" s="27" t="s">
        <v>38</v>
      </c>
      <c r="E68" s="9" t="s">
        <v>54</v>
      </c>
      <c r="F68" s="14" t="s">
        <v>167</v>
      </c>
      <c r="G68" s="14" t="s">
        <v>167</v>
      </c>
      <c r="H68" s="32" t="s">
        <v>200</v>
      </c>
      <c r="I68" s="14" t="s">
        <v>46</v>
      </c>
    </row>
    <row r="69" spans="1:9" ht="39" x14ac:dyDescent="0.35">
      <c r="A69" s="9">
        <f t="shared" ref="A69" si="3">A68+1</f>
        <v>52</v>
      </c>
      <c r="B69" s="12" t="s">
        <v>162</v>
      </c>
      <c r="C69" s="12" t="s">
        <v>163</v>
      </c>
      <c r="D69" s="14" t="s">
        <v>36</v>
      </c>
      <c r="E69" s="9" t="s">
        <v>54</v>
      </c>
      <c r="F69" s="25" t="s">
        <v>139</v>
      </c>
      <c r="G69" s="26" t="s">
        <v>139</v>
      </c>
      <c r="H69" s="32" t="s">
        <v>200</v>
      </c>
      <c r="I69" s="14" t="s">
        <v>388</v>
      </c>
    </row>
    <row r="70" spans="1:9" x14ac:dyDescent="0.35">
      <c r="A70" s="63" t="s">
        <v>108</v>
      </c>
      <c r="B70" s="63"/>
      <c r="C70" s="63"/>
      <c r="D70" s="63"/>
      <c r="E70" s="63"/>
      <c r="F70" s="63"/>
      <c r="G70" s="63"/>
      <c r="H70" s="63"/>
      <c r="I70" s="63"/>
    </row>
    <row r="71" spans="1:9" ht="39" x14ac:dyDescent="0.35">
      <c r="A71" s="9">
        <f>A69+1</f>
        <v>53</v>
      </c>
      <c r="B71" s="12" t="s">
        <v>329</v>
      </c>
      <c r="C71" s="12" t="s">
        <v>160</v>
      </c>
      <c r="D71" s="14" t="s">
        <v>282</v>
      </c>
      <c r="E71" s="14" t="s">
        <v>43</v>
      </c>
      <c r="F71" s="14" t="s">
        <v>41</v>
      </c>
      <c r="G71" s="14" t="s">
        <v>215</v>
      </c>
      <c r="H71" s="14" t="s">
        <v>40</v>
      </c>
      <c r="I71" s="14" t="s">
        <v>358</v>
      </c>
    </row>
    <row r="72" spans="1:9" ht="65" x14ac:dyDescent="0.35">
      <c r="A72" s="9">
        <f>A71+1</f>
        <v>54</v>
      </c>
      <c r="B72" s="8" t="s">
        <v>467</v>
      </c>
      <c r="C72" s="8" t="s">
        <v>468</v>
      </c>
      <c r="D72" s="9" t="s">
        <v>469</v>
      </c>
      <c r="E72" s="9" t="s">
        <v>496</v>
      </c>
      <c r="F72" s="9" t="s">
        <v>470</v>
      </c>
      <c r="G72" s="9" t="s">
        <v>471</v>
      </c>
      <c r="H72" s="9" t="s">
        <v>139</v>
      </c>
      <c r="I72" s="9" t="s">
        <v>472</v>
      </c>
    </row>
    <row r="73" spans="1:9" ht="52" x14ac:dyDescent="0.35">
      <c r="A73" s="9">
        <f>A72+1</f>
        <v>55</v>
      </c>
      <c r="B73" s="12" t="s">
        <v>643</v>
      </c>
      <c r="C73" s="12" t="s">
        <v>644</v>
      </c>
      <c r="D73" s="27">
        <v>0.86</v>
      </c>
      <c r="E73" s="14" t="s">
        <v>645</v>
      </c>
      <c r="F73" s="14" t="s">
        <v>646</v>
      </c>
      <c r="G73" s="14" t="s">
        <v>647</v>
      </c>
      <c r="H73" s="25" t="s">
        <v>200</v>
      </c>
      <c r="I73" s="14" t="s">
        <v>648</v>
      </c>
    </row>
    <row r="74" spans="1:9" ht="26" x14ac:dyDescent="0.35">
      <c r="A74" s="9">
        <f t="shared" ref="A74" si="4">A73+1</f>
        <v>56</v>
      </c>
      <c r="B74" s="7" t="s">
        <v>110</v>
      </c>
      <c r="C74" s="12" t="s">
        <v>250</v>
      </c>
      <c r="D74" s="9" t="s">
        <v>121</v>
      </c>
      <c r="E74" s="9" t="s">
        <v>124</v>
      </c>
      <c r="F74" s="21" t="s">
        <v>336</v>
      </c>
      <c r="G74" s="21" t="s">
        <v>337</v>
      </c>
      <c r="H74" s="22" t="s">
        <v>214</v>
      </c>
      <c r="I74" s="16" t="s">
        <v>35</v>
      </c>
    </row>
    <row r="75" spans="1:9" ht="65" x14ac:dyDescent="0.35">
      <c r="A75" s="9">
        <f>A74+1</f>
        <v>57</v>
      </c>
      <c r="B75" s="7" t="s">
        <v>685</v>
      </c>
      <c r="C75" s="12" t="s">
        <v>686</v>
      </c>
      <c r="D75" s="9" t="s">
        <v>36</v>
      </c>
      <c r="E75" s="9" t="s">
        <v>128</v>
      </c>
      <c r="F75" s="21" t="s">
        <v>687</v>
      </c>
      <c r="G75" s="21" t="s">
        <v>688</v>
      </c>
      <c r="H75" s="22" t="s">
        <v>689</v>
      </c>
      <c r="I75" s="16" t="s">
        <v>690</v>
      </c>
    </row>
    <row r="76" spans="1:9" ht="38.25" customHeight="1" x14ac:dyDescent="0.35">
      <c r="A76" s="9">
        <f t="shared" ref="A76:A81" si="5">A75+1</f>
        <v>58</v>
      </c>
      <c r="B76" s="12" t="s">
        <v>317</v>
      </c>
      <c r="C76" s="8" t="s">
        <v>318</v>
      </c>
      <c r="D76" s="14" t="s">
        <v>36</v>
      </c>
      <c r="E76" s="9" t="s">
        <v>128</v>
      </c>
      <c r="F76" s="11" t="s">
        <v>316</v>
      </c>
      <c r="G76" s="9" t="s">
        <v>315</v>
      </c>
      <c r="H76" s="9" t="s">
        <v>350</v>
      </c>
      <c r="I76" s="14" t="s">
        <v>314</v>
      </c>
    </row>
    <row r="77" spans="1:9" ht="38.25" customHeight="1" x14ac:dyDescent="0.35">
      <c r="A77" s="9">
        <f t="shared" si="5"/>
        <v>59</v>
      </c>
      <c r="B77" s="12" t="s">
        <v>691</v>
      </c>
      <c r="C77" s="8" t="s">
        <v>692</v>
      </c>
      <c r="D77" s="14" t="s">
        <v>38</v>
      </c>
      <c r="E77" s="9" t="s">
        <v>128</v>
      </c>
      <c r="F77" s="11" t="s">
        <v>276</v>
      </c>
      <c r="G77" s="9" t="s">
        <v>693</v>
      </c>
      <c r="H77" s="9" t="s">
        <v>192</v>
      </c>
      <c r="I77" s="14" t="s">
        <v>694</v>
      </c>
    </row>
    <row r="78" spans="1:9" ht="39" x14ac:dyDescent="0.35">
      <c r="A78" s="9">
        <f t="shared" si="5"/>
        <v>60</v>
      </c>
      <c r="B78" s="8" t="s">
        <v>640</v>
      </c>
      <c r="C78" s="8" t="s">
        <v>641</v>
      </c>
      <c r="D78" s="9" t="s">
        <v>36</v>
      </c>
      <c r="E78" s="9" t="s">
        <v>86</v>
      </c>
      <c r="F78" s="10" t="s">
        <v>294</v>
      </c>
      <c r="G78" s="10" t="s">
        <v>563</v>
      </c>
      <c r="H78" s="19" t="s">
        <v>265</v>
      </c>
      <c r="I78" s="14" t="s">
        <v>642</v>
      </c>
    </row>
    <row r="79" spans="1:9" ht="38.25" customHeight="1" x14ac:dyDescent="0.35">
      <c r="A79" s="9">
        <f t="shared" si="5"/>
        <v>61</v>
      </c>
      <c r="B79" s="5" t="s">
        <v>560</v>
      </c>
      <c r="C79" s="38" t="s">
        <v>561</v>
      </c>
      <c r="D79" s="17" t="s">
        <v>298</v>
      </c>
      <c r="E79" s="17" t="s">
        <v>128</v>
      </c>
      <c r="F79" s="43">
        <v>44842</v>
      </c>
      <c r="G79" s="17" t="s">
        <v>203</v>
      </c>
      <c r="H79" s="43">
        <v>44684</v>
      </c>
      <c r="I79" s="17" t="s">
        <v>376</v>
      </c>
    </row>
    <row r="80" spans="1:9" ht="51" customHeight="1" x14ac:dyDescent="0.35">
      <c r="A80" s="9">
        <f t="shared" si="5"/>
        <v>62</v>
      </c>
      <c r="B80" s="4" t="s">
        <v>669</v>
      </c>
      <c r="C80" s="8" t="s">
        <v>670</v>
      </c>
      <c r="D80" s="14" t="s">
        <v>671</v>
      </c>
      <c r="E80" s="9" t="s">
        <v>43</v>
      </c>
      <c r="F80" s="21" t="s">
        <v>672</v>
      </c>
      <c r="G80" s="21" t="s">
        <v>673</v>
      </c>
      <c r="H80" s="18" t="s">
        <v>192</v>
      </c>
      <c r="I80" s="14" t="s">
        <v>472</v>
      </c>
    </row>
    <row r="81" spans="1:9" s="44" customFormat="1" ht="39" x14ac:dyDescent="0.35">
      <c r="A81" s="9">
        <f t="shared" si="5"/>
        <v>63</v>
      </c>
      <c r="B81" s="34" t="s">
        <v>394</v>
      </c>
      <c r="C81" s="12" t="s">
        <v>286</v>
      </c>
      <c r="D81" s="33" t="s">
        <v>23</v>
      </c>
      <c r="E81" s="30" t="s">
        <v>125</v>
      </c>
      <c r="F81" s="23" t="s">
        <v>237</v>
      </c>
      <c r="G81" s="24" t="s">
        <v>198</v>
      </c>
      <c r="H81" s="23" t="s">
        <v>242</v>
      </c>
      <c r="I81" s="30" t="s">
        <v>8</v>
      </c>
    </row>
    <row r="82" spans="1:9" s="44" customFormat="1" ht="14.5" x14ac:dyDescent="0.35">
      <c r="A82" s="9">
        <v>63.1</v>
      </c>
      <c r="B82" s="5" t="s">
        <v>420</v>
      </c>
      <c r="C82" s="15" t="s">
        <v>426</v>
      </c>
      <c r="D82" s="1">
        <v>0.32</v>
      </c>
      <c r="E82" s="30" t="s">
        <v>125</v>
      </c>
      <c r="F82" s="2">
        <v>36.35</v>
      </c>
      <c r="G82" s="2">
        <v>26.07</v>
      </c>
      <c r="H82" s="3">
        <v>17</v>
      </c>
      <c r="I82" s="30" t="s">
        <v>8</v>
      </c>
    </row>
    <row r="83" spans="1:9" s="44" customFormat="1" ht="14.5" x14ac:dyDescent="0.35">
      <c r="A83" s="9">
        <v>63.2</v>
      </c>
      <c r="B83" s="5" t="s">
        <v>422</v>
      </c>
      <c r="C83" s="15" t="s">
        <v>426</v>
      </c>
      <c r="D83" s="1">
        <v>0.25</v>
      </c>
      <c r="E83" s="30" t="s">
        <v>125</v>
      </c>
      <c r="F83" s="2">
        <v>225</v>
      </c>
      <c r="G83" s="2">
        <v>72.27</v>
      </c>
      <c r="H83" s="3">
        <v>38</v>
      </c>
      <c r="I83" s="30" t="s">
        <v>415</v>
      </c>
    </row>
    <row r="84" spans="1:9" s="44" customFormat="1" ht="14.5" x14ac:dyDescent="0.35">
      <c r="A84" s="9">
        <v>63.3</v>
      </c>
      <c r="B84" s="5" t="s">
        <v>417</v>
      </c>
      <c r="C84" s="15" t="s">
        <v>426</v>
      </c>
      <c r="D84" s="1">
        <v>0.23</v>
      </c>
      <c r="E84" s="30" t="s">
        <v>125</v>
      </c>
      <c r="F84" s="2">
        <v>45.61</v>
      </c>
      <c r="G84" s="2">
        <v>33.729999999999997</v>
      </c>
      <c r="H84" s="3">
        <v>16</v>
      </c>
      <c r="I84" s="30" t="s">
        <v>415</v>
      </c>
    </row>
    <row r="85" spans="1:9" s="44" customFormat="1" ht="14.5" x14ac:dyDescent="0.35">
      <c r="A85" s="9">
        <v>63.4</v>
      </c>
      <c r="B85" s="5" t="s">
        <v>423</v>
      </c>
      <c r="C85" s="15" t="s">
        <v>426</v>
      </c>
      <c r="D85" s="1">
        <v>0.3</v>
      </c>
      <c r="E85" s="30" t="s">
        <v>125</v>
      </c>
      <c r="F85" s="2">
        <v>151</v>
      </c>
      <c r="G85" s="2">
        <v>67.73</v>
      </c>
      <c r="H85" s="3">
        <v>27</v>
      </c>
      <c r="I85" s="30" t="s">
        <v>415</v>
      </c>
    </row>
    <row r="86" spans="1:9" s="44" customFormat="1" ht="14.5" x14ac:dyDescent="0.35">
      <c r="A86" s="9">
        <v>63.5</v>
      </c>
      <c r="B86" s="5" t="s">
        <v>424</v>
      </c>
      <c r="C86" s="15" t="s">
        <v>426</v>
      </c>
      <c r="D86" s="1">
        <v>0.3</v>
      </c>
      <c r="E86" s="30" t="s">
        <v>125</v>
      </c>
      <c r="F86" s="2">
        <v>40.799999999999997</v>
      </c>
      <c r="G86" s="2">
        <v>14.88</v>
      </c>
      <c r="H86" s="3">
        <v>33</v>
      </c>
      <c r="I86" s="30" t="s">
        <v>415</v>
      </c>
    </row>
    <row r="87" spans="1:9" s="44" customFormat="1" ht="14.5" x14ac:dyDescent="0.35">
      <c r="A87" s="9">
        <v>63.6</v>
      </c>
      <c r="B87" s="5" t="s">
        <v>418</v>
      </c>
      <c r="C87" s="15" t="s">
        <v>426</v>
      </c>
      <c r="D87" s="1">
        <v>0.3</v>
      </c>
      <c r="E87" s="30" t="s">
        <v>125</v>
      </c>
      <c r="F87" s="2">
        <v>73.41</v>
      </c>
      <c r="G87" s="2">
        <v>28.86</v>
      </c>
      <c r="H87" s="3">
        <v>31</v>
      </c>
      <c r="I87" s="30" t="s">
        <v>415</v>
      </c>
    </row>
    <row r="88" spans="1:9" s="44" customFormat="1" ht="14.5" x14ac:dyDescent="0.35">
      <c r="A88" s="9">
        <v>63.7</v>
      </c>
      <c r="B88" s="5" t="s">
        <v>425</v>
      </c>
      <c r="C88" s="15" t="s">
        <v>426</v>
      </c>
      <c r="D88" s="1">
        <v>0.25</v>
      </c>
      <c r="E88" s="30" t="s">
        <v>125</v>
      </c>
      <c r="F88" s="2">
        <v>50.48</v>
      </c>
      <c r="G88" s="2">
        <v>17.62</v>
      </c>
      <c r="H88" s="3">
        <v>35</v>
      </c>
      <c r="I88" s="30" t="s">
        <v>415</v>
      </c>
    </row>
    <row r="89" spans="1:9" s="44" customFormat="1" ht="14.5" x14ac:dyDescent="0.35">
      <c r="A89" s="9">
        <v>63.8</v>
      </c>
      <c r="B89" s="5" t="s">
        <v>419</v>
      </c>
      <c r="C89" s="15" t="s">
        <v>426</v>
      </c>
      <c r="D89" s="1">
        <v>0.41</v>
      </c>
      <c r="E89" s="30" t="s">
        <v>125</v>
      </c>
      <c r="F89" s="2">
        <v>88.66</v>
      </c>
      <c r="G89" s="2">
        <v>51.27</v>
      </c>
      <c r="H89" s="3">
        <v>21</v>
      </c>
      <c r="I89" s="30" t="s">
        <v>416</v>
      </c>
    </row>
    <row r="90" spans="1:9" x14ac:dyDescent="0.35">
      <c r="A90" s="9">
        <v>63.9</v>
      </c>
      <c r="B90" s="5" t="s">
        <v>421</v>
      </c>
      <c r="C90" s="15" t="s">
        <v>426</v>
      </c>
      <c r="D90" s="1">
        <v>0.35</v>
      </c>
      <c r="E90" s="30" t="s">
        <v>125</v>
      </c>
      <c r="F90" s="2">
        <v>61</v>
      </c>
      <c r="G90" s="2">
        <v>26.07</v>
      </c>
      <c r="H90" s="3">
        <v>28</v>
      </c>
      <c r="I90" s="30" t="s">
        <v>415</v>
      </c>
    </row>
    <row r="91" spans="1:9" ht="64.5" customHeight="1" x14ac:dyDescent="0.35">
      <c r="A91" s="9">
        <f>A81+1</f>
        <v>64</v>
      </c>
      <c r="B91" s="4" t="s">
        <v>663</v>
      </c>
      <c r="C91" s="8" t="s">
        <v>664</v>
      </c>
      <c r="D91" s="9" t="s">
        <v>38</v>
      </c>
      <c r="E91" s="9" t="s">
        <v>665</v>
      </c>
      <c r="F91" s="21" t="s">
        <v>666</v>
      </c>
      <c r="G91" s="21" t="s">
        <v>667</v>
      </c>
      <c r="H91" s="18" t="s">
        <v>40</v>
      </c>
      <c r="I91" s="14" t="s">
        <v>668</v>
      </c>
    </row>
    <row r="92" spans="1:9" ht="91" x14ac:dyDescent="0.35">
      <c r="A92" s="9">
        <f>A91+1</f>
        <v>65</v>
      </c>
      <c r="B92" s="35" t="s">
        <v>653</v>
      </c>
      <c r="C92" s="8" t="s">
        <v>654</v>
      </c>
      <c r="D92" s="9" t="s">
        <v>21</v>
      </c>
      <c r="E92" s="30" t="s">
        <v>485</v>
      </c>
      <c r="F92" s="21" t="s">
        <v>356</v>
      </c>
      <c r="G92" s="20" t="s">
        <v>655</v>
      </c>
      <c r="H92" s="20" t="s">
        <v>96</v>
      </c>
      <c r="I92" s="14" t="s">
        <v>656</v>
      </c>
    </row>
    <row r="93" spans="1:9" ht="26" x14ac:dyDescent="0.35">
      <c r="A93" s="9">
        <f>A92+1</f>
        <v>66</v>
      </c>
      <c r="B93" s="15" t="s">
        <v>104</v>
      </c>
      <c r="C93" s="12" t="s">
        <v>251</v>
      </c>
      <c r="D93" s="33" t="s">
        <v>20</v>
      </c>
      <c r="E93" s="30" t="s">
        <v>89</v>
      </c>
      <c r="F93" s="23" t="s">
        <v>265</v>
      </c>
      <c r="G93" s="24" t="s">
        <v>338</v>
      </c>
      <c r="H93" s="23" t="s">
        <v>211</v>
      </c>
      <c r="I93" s="30" t="s">
        <v>7</v>
      </c>
    </row>
    <row r="94" spans="1:9" ht="78" x14ac:dyDescent="0.35">
      <c r="A94" s="9">
        <f>A93+1</f>
        <v>67</v>
      </c>
      <c r="B94" s="15" t="s">
        <v>695</v>
      </c>
      <c r="C94" s="12" t="s">
        <v>696</v>
      </c>
      <c r="D94" s="33" t="s">
        <v>37</v>
      </c>
      <c r="E94" s="30" t="s">
        <v>128</v>
      </c>
      <c r="F94" s="23" t="s">
        <v>697</v>
      </c>
      <c r="G94" s="24" t="s">
        <v>698</v>
      </c>
      <c r="H94" s="23" t="s">
        <v>136</v>
      </c>
      <c r="I94" s="17" t="s">
        <v>699</v>
      </c>
    </row>
    <row r="95" spans="1:9" ht="52" x14ac:dyDescent="0.35">
      <c r="A95" s="9">
        <f t="shared" ref="A95:A158" si="6">A94+1</f>
        <v>68</v>
      </c>
      <c r="B95" s="5" t="s">
        <v>330</v>
      </c>
      <c r="C95" s="12" t="s">
        <v>253</v>
      </c>
      <c r="D95" s="6" t="s">
        <v>38</v>
      </c>
      <c r="E95" s="30" t="s">
        <v>123</v>
      </c>
      <c r="F95" s="23" t="s">
        <v>130</v>
      </c>
      <c r="G95" s="24" t="s">
        <v>98</v>
      </c>
      <c r="H95" s="23" t="s">
        <v>341</v>
      </c>
      <c r="I95" s="30" t="s">
        <v>16</v>
      </c>
    </row>
    <row r="96" spans="1:9" ht="26" x14ac:dyDescent="0.35">
      <c r="A96" s="9">
        <f t="shared" si="6"/>
        <v>69</v>
      </c>
      <c r="B96" s="12" t="s">
        <v>287</v>
      </c>
      <c r="C96" s="12" t="s">
        <v>254</v>
      </c>
      <c r="D96" s="9" t="s">
        <v>66</v>
      </c>
      <c r="E96" s="9" t="s">
        <v>124</v>
      </c>
      <c r="F96" s="22" t="s">
        <v>273</v>
      </c>
      <c r="G96" s="21" t="s">
        <v>342</v>
      </c>
      <c r="H96" s="22" t="s">
        <v>161</v>
      </c>
      <c r="I96" s="16" t="s">
        <v>32</v>
      </c>
    </row>
    <row r="97" spans="1:9" ht="26" x14ac:dyDescent="0.35">
      <c r="A97" s="9">
        <f t="shared" si="6"/>
        <v>70</v>
      </c>
      <c r="B97" s="12" t="s">
        <v>296</v>
      </c>
      <c r="C97" s="12" t="s">
        <v>427</v>
      </c>
      <c r="D97" s="14" t="s">
        <v>323</v>
      </c>
      <c r="E97" s="9" t="s">
        <v>43</v>
      </c>
      <c r="F97" s="9" t="s">
        <v>324</v>
      </c>
      <c r="G97" s="9" t="s">
        <v>325</v>
      </c>
      <c r="H97" s="14" t="s">
        <v>281</v>
      </c>
      <c r="I97" s="9" t="s">
        <v>326</v>
      </c>
    </row>
    <row r="98" spans="1:9" ht="26" x14ac:dyDescent="0.35">
      <c r="A98" s="9">
        <f t="shared" si="6"/>
        <v>71</v>
      </c>
      <c r="B98" s="15" t="s">
        <v>398</v>
      </c>
      <c r="C98" s="12" t="s">
        <v>157</v>
      </c>
      <c r="D98" s="9" t="s">
        <v>23</v>
      </c>
      <c r="E98" s="9" t="s">
        <v>156</v>
      </c>
      <c r="F98" s="20" t="s">
        <v>134</v>
      </c>
      <c r="G98" s="20" t="s">
        <v>134</v>
      </c>
      <c r="H98" s="18" t="s">
        <v>192</v>
      </c>
      <c r="I98" s="14" t="s">
        <v>363</v>
      </c>
    </row>
    <row r="99" spans="1:9" ht="26" x14ac:dyDescent="0.35">
      <c r="A99" s="9">
        <f t="shared" si="6"/>
        <v>72</v>
      </c>
      <c r="B99" s="12" t="s">
        <v>297</v>
      </c>
      <c r="C99" s="12" t="s">
        <v>428</v>
      </c>
      <c r="D99" s="14" t="s">
        <v>327</v>
      </c>
      <c r="E99" s="9" t="s">
        <v>43</v>
      </c>
      <c r="F99" s="9" t="s">
        <v>356</v>
      </c>
      <c r="G99" s="9" t="s">
        <v>357</v>
      </c>
      <c r="H99" s="9" t="s">
        <v>214</v>
      </c>
      <c r="I99" s="9" t="s">
        <v>328</v>
      </c>
    </row>
    <row r="100" spans="1:9" ht="39" x14ac:dyDescent="0.35">
      <c r="A100" s="9">
        <f t="shared" si="6"/>
        <v>73</v>
      </c>
      <c r="B100" s="7" t="s">
        <v>331</v>
      </c>
      <c r="C100" s="12" t="s">
        <v>255</v>
      </c>
      <c r="D100" s="13" t="s">
        <v>27</v>
      </c>
      <c r="E100" s="9" t="s">
        <v>285</v>
      </c>
      <c r="F100" s="21" t="s">
        <v>188</v>
      </c>
      <c r="G100" s="21" t="s">
        <v>130</v>
      </c>
      <c r="H100" s="22" t="s">
        <v>201</v>
      </c>
      <c r="I100" s="14" t="s">
        <v>28</v>
      </c>
    </row>
    <row r="101" spans="1:9" ht="26" x14ac:dyDescent="0.35">
      <c r="A101" s="9">
        <f t="shared" si="6"/>
        <v>74</v>
      </c>
      <c r="B101" s="15" t="s">
        <v>386</v>
      </c>
      <c r="C101" s="12" t="s">
        <v>155</v>
      </c>
      <c r="D101" s="9" t="s">
        <v>36</v>
      </c>
      <c r="E101" s="9" t="s">
        <v>156</v>
      </c>
      <c r="F101" s="20" t="s">
        <v>367</v>
      </c>
      <c r="G101" s="20" t="s">
        <v>368</v>
      </c>
      <c r="H101" s="18" t="s">
        <v>214</v>
      </c>
      <c r="I101" s="9" t="s">
        <v>366</v>
      </c>
    </row>
    <row r="102" spans="1:9" ht="65" x14ac:dyDescent="0.35">
      <c r="A102" s="9">
        <f t="shared" si="6"/>
        <v>75</v>
      </c>
      <c r="B102" s="12" t="s">
        <v>395</v>
      </c>
      <c r="C102" s="12" t="s">
        <v>252</v>
      </c>
      <c r="D102" s="45" t="s">
        <v>122</v>
      </c>
      <c r="E102" s="9" t="s">
        <v>124</v>
      </c>
      <c r="F102" s="22" t="s">
        <v>339</v>
      </c>
      <c r="G102" s="21" t="s">
        <v>340</v>
      </c>
      <c r="H102" s="22" t="s">
        <v>192</v>
      </c>
      <c r="I102" s="16" t="s">
        <v>31</v>
      </c>
    </row>
    <row r="103" spans="1:9" ht="39" x14ac:dyDescent="0.35">
      <c r="A103" s="9">
        <f t="shared" si="6"/>
        <v>76</v>
      </c>
      <c r="B103" s="34" t="s">
        <v>114</v>
      </c>
      <c r="C103" s="12" t="s">
        <v>256</v>
      </c>
      <c r="D103" s="33" t="s">
        <v>36</v>
      </c>
      <c r="E103" s="30" t="s">
        <v>92</v>
      </c>
      <c r="F103" s="23" t="s">
        <v>192</v>
      </c>
      <c r="G103" s="24" t="s">
        <v>265</v>
      </c>
      <c r="H103" s="23" t="s">
        <v>135</v>
      </c>
      <c r="I103" s="30" t="s">
        <v>5</v>
      </c>
    </row>
    <row r="104" spans="1:9" ht="26" x14ac:dyDescent="0.35">
      <c r="A104" s="9">
        <f t="shared" si="6"/>
        <v>77</v>
      </c>
      <c r="B104" s="7" t="s">
        <v>360</v>
      </c>
      <c r="C104" s="12" t="s">
        <v>264</v>
      </c>
      <c r="D104" s="9" t="s">
        <v>396</v>
      </c>
      <c r="E104" s="9" t="s">
        <v>86</v>
      </c>
      <c r="F104" s="22" t="s">
        <v>353</v>
      </c>
      <c r="G104" s="20" t="s">
        <v>280</v>
      </c>
      <c r="H104" s="20" t="s">
        <v>214</v>
      </c>
      <c r="I104" s="9" t="s">
        <v>361</v>
      </c>
    </row>
    <row r="105" spans="1:9" ht="42.75" customHeight="1" x14ac:dyDescent="0.35">
      <c r="A105" s="9">
        <f t="shared" si="6"/>
        <v>78</v>
      </c>
      <c r="B105" s="5" t="s">
        <v>604</v>
      </c>
      <c r="C105" s="38" t="s">
        <v>529</v>
      </c>
      <c r="D105" s="17" t="s">
        <v>68</v>
      </c>
      <c r="E105" s="17" t="s">
        <v>128</v>
      </c>
      <c r="F105" s="17" t="s">
        <v>275</v>
      </c>
      <c r="G105" s="17" t="s">
        <v>530</v>
      </c>
      <c r="H105" s="17" t="s">
        <v>159</v>
      </c>
      <c r="I105" s="17" t="s">
        <v>531</v>
      </c>
    </row>
    <row r="106" spans="1:9" ht="52.5" customHeight="1" x14ac:dyDescent="0.35">
      <c r="A106" s="9">
        <f t="shared" si="6"/>
        <v>79</v>
      </c>
      <c r="B106" s="8" t="s">
        <v>629</v>
      </c>
      <c r="C106" s="8" t="s">
        <v>630</v>
      </c>
      <c r="D106" s="9" t="s">
        <v>631</v>
      </c>
      <c r="E106" s="9" t="s">
        <v>632</v>
      </c>
      <c r="F106" s="21" t="s">
        <v>237</v>
      </c>
      <c r="G106" s="21" t="s">
        <v>237</v>
      </c>
      <c r="H106" s="18" t="s">
        <v>200</v>
      </c>
      <c r="I106" s="14" t="s">
        <v>633</v>
      </c>
    </row>
    <row r="107" spans="1:9" ht="39" x14ac:dyDescent="0.35">
      <c r="A107" s="9">
        <f t="shared" si="6"/>
        <v>80</v>
      </c>
      <c r="B107" s="12" t="s">
        <v>288</v>
      </c>
      <c r="C107" s="12" t="s">
        <v>180</v>
      </c>
      <c r="D107" s="9" t="s">
        <v>177</v>
      </c>
      <c r="E107" s="9" t="s">
        <v>285</v>
      </c>
      <c r="F107" s="20" t="s">
        <v>130</v>
      </c>
      <c r="G107" s="20" t="s">
        <v>200</v>
      </c>
      <c r="H107" s="20" t="s">
        <v>265</v>
      </c>
      <c r="I107" s="14" t="s">
        <v>359</v>
      </c>
    </row>
    <row r="108" spans="1:9" ht="26" x14ac:dyDescent="0.35">
      <c r="A108" s="9">
        <f t="shared" si="6"/>
        <v>81</v>
      </c>
      <c r="B108" s="8" t="s">
        <v>370</v>
      </c>
      <c r="C108" s="8" t="s">
        <v>371</v>
      </c>
      <c r="D108" s="9" t="s">
        <v>21</v>
      </c>
      <c r="E108" s="9" t="s">
        <v>285</v>
      </c>
      <c r="F108" s="21" t="s">
        <v>135</v>
      </c>
      <c r="G108" s="20" t="s">
        <v>193</v>
      </c>
      <c r="H108" s="9" t="s">
        <v>214</v>
      </c>
      <c r="I108" s="9" t="s">
        <v>372</v>
      </c>
    </row>
    <row r="109" spans="1:9" ht="52" x14ac:dyDescent="0.35">
      <c r="A109" s="9">
        <f t="shared" si="6"/>
        <v>82</v>
      </c>
      <c r="B109" s="15" t="s">
        <v>99</v>
      </c>
      <c r="C109" s="8" t="s">
        <v>375</v>
      </c>
      <c r="D109" s="9" t="s">
        <v>36</v>
      </c>
      <c r="E109" s="9" t="s">
        <v>85</v>
      </c>
      <c r="F109" s="10" t="s">
        <v>136</v>
      </c>
      <c r="G109" s="20" t="s">
        <v>136</v>
      </c>
      <c r="H109" s="20" t="s">
        <v>192</v>
      </c>
      <c r="I109" s="9" t="s">
        <v>373</v>
      </c>
    </row>
    <row r="110" spans="1:9" ht="52" x14ac:dyDescent="0.35">
      <c r="A110" s="9">
        <f t="shared" si="6"/>
        <v>83</v>
      </c>
      <c r="B110" s="34" t="s">
        <v>111</v>
      </c>
      <c r="C110" s="4" t="s">
        <v>257</v>
      </c>
      <c r="D110" s="6" t="s">
        <v>68</v>
      </c>
      <c r="E110" s="30" t="s">
        <v>88</v>
      </c>
      <c r="F110" s="23" t="s">
        <v>217</v>
      </c>
      <c r="G110" s="24" t="s">
        <v>343</v>
      </c>
      <c r="H110" s="23" t="s">
        <v>203</v>
      </c>
      <c r="I110" s="17" t="s">
        <v>14</v>
      </c>
    </row>
    <row r="111" spans="1:9" ht="26" x14ac:dyDescent="0.35">
      <c r="A111" s="9">
        <f t="shared" si="6"/>
        <v>84</v>
      </c>
      <c r="B111" s="15" t="s">
        <v>105</v>
      </c>
      <c r="C111" s="8" t="s">
        <v>258</v>
      </c>
      <c r="D111" s="33" t="s">
        <v>20</v>
      </c>
      <c r="E111" s="30" t="s">
        <v>284</v>
      </c>
      <c r="F111" s="23" t="s">
        <v>98</v>
      </c>
      <c r="G111" s="24" t="s">
        <v>227</v>
      </c>
      <c r="H111" s="23" t="s">
        <v>192</v>
      </c>
      <c r="I111" s="30" t="s">
        <v>4</v>
      </c>
    </row>
    <row r="112" spans="1:9" ht="104" x14ac:dyDescent="0.35">
      <c r="A112" s="9">
        <f t="shared" si="6"/>
        <v>85</v>
      </c>
      <c r="B112" s="15" t="s">
        <v>700</v>
      </c>
      <c r="C112" s="8" t="s">
        <v>701</v>
      </c>
      <c r="D112" s="33" t="s">
        <v>68</v>
      </c>
      <c r="E112" s="30" t="s">
        <v>86</v>
      </c>
      <c r="F112" s="23" t="s">
        <v>237</v>
      </c>
      <c r="G112" s="24" t="s">
        <v>436</v>
      </c>
      <c r="H112" s="23" t="s">
        <v>192</v>
      </c>
      <c r="I112" s="30" t="s">
        <v>702</v>
      </c>
    </row>
    <row r="113" spans="1:9" ht="26" x14ac:dyDescent="0.35">
      <c r="A113" s="9">
        <f t="shared" si="6"/>
        <v>86</v>
      </c>
      <c r="B113" s="34" t="s">
        <v>117</v>
      </c>
      <c r="C113" s="12" t="s">
        <v>305</v>
      </c>
      <c r="D113" s="33" t="s">
        <v>23</v>
      </c>
      <c r="E113" s="30" t="s">
        <v>127</v>
      </c>
      <c r="F113" s="23" t="s">
        <v>344</v>
      </c>
      <c r="G113" s="24" t="s">
        <v>214</v>
      </c>
      <c r="H113" s="23" t="s">
        <v>345</v>
      </c>
      <c r="I113" s="30" t="s">
        <v>15</v>
      </c>
    </row>
    <row r="114" spans="1:9" ht="26" x14ac:dyDescent="0.35">
      <c r="A114" s="9">
        <f t="shared" si="6"/>
        <v>87</v>
      </c>
      <c r="B114" s="5" t="s">
        <v>289</v>
      </c>
      <c r="C114" s="4" t="s">
        <v>262</v>
      </c>
      <c r="D114" s="33" t="s">
        <v>20</v>
      </c>
      <c r="E114" s="30" t="s">
        <v>123</v>
      </c>
      <c r="F114" s="23" t="s">
        <v>129</v>
      </c>
      <c r="G114" s="24" t="s">
        <v>198</v>
      </c>
      <c r="H114" s="23" t="s">
        <v>159</v>
      </c>
      <c r="I114" s="30" t="s">
        <v>9</v>
      </c>
    </row>
    <row r="115" spans="1:9" ht="26" x14ac:dyDescent="0.35">
      <c r="A115" s="9">
        <f t="shared" si="6"/>
        <v>88</v>
      </c>
      <c r="B115" s="5" t="s">
        <v>567</v>
      </c>
      <c r="C115" s="38" t="s">
        <v>568</v>
      </c>
      <c r="D115" s="17" t="s">
        <v>21</v>
      </c>
      <c r="E115" s="17" t="s">
        <v>128</v>
      </c>
      <c r="F115" s="17" t="s">
        <v>238</v>
      </c>
      <c r="G115" s="17" t="s">
        <v>569</v>
      </c>
      <c r="H115" s="17" t="s">
        <v>281</v>
      </c>
      <c r="I115" s="17" t="s">
        <v>570</v>
      </c>
    </row>
    <row r="116" spans="1:9" ht="52" x14ac:dyDescent="0.35">
      <c r="A116" s="9">
        <f t="shared" si="6"/>
        <v>89</v>
      </c>
      <c r="B116" s="5" t="s">
        <v>543</v>
      </c>
      <c r="C116" s="38" t="s">
        <v>544</v>
      </c>
      <c r="D116" s="17" t="s">
        <v>545</v>
      </c>
      <c r="E116" s="17" t="s">
        <v>128</v>
      </c>
      <c r="F116" s="17" t="s">
        <v>546</v>
      </c>
      <c r="G116" s="17" t="s">
        <v>547</v>
      </c>
      <c r="H116" s="42">
        <v>42339</v>
      </c>
      <c r="I116" s="17" t="s">
        <v>548</v>
      </c>
    </row>
    <row r="117" spans="1:9" ht="52" x14ac:dyDescent="0.35">
      <c r="A117" s="9">
        <f t="shared" si="6"/>
        <v>90</v>
      </c>
      <c r="B117" s="5" t="s">
        <v>605</v>
      </c>
      <c r="C117" s="38" t="s">
        <v>554</v>
      </c>
      <c r="D117" s="17" t="s">
        <v>513</v>
      </c>
      <c r="E117" s="17" t="s">
        <v>89</v>
      </c>
      <c r="F117" s="17" t="s">
        <v>555</v>
      </c>
      <c r="G117" s="17" t="s">
        <v>556</v>
      </c>
      <c r="H117" s="17" t="s">
        <v>40</v>
      </c>
      <c r="I117" s="17" t="s">
        <v>557</v>
      </c>
    </row>
    <row r="118" spans="1:9" ht="39" x14ac:dyDescent="0.35">
      <c r="A118" s="9">
        <f t="shared" si="6"/>
        <v>91</v>
      </c>
      <c r="B118" s="8" t="s">
        <v>625</v>
      </c>
      <c r="C118" s="8" t="s">
        <v>626</v>
      </c>
      <c r="D118" s="9" t="s">
        <v>541</v>
      </c>
      <c r="E118" s="9" t="s">
        <v>627</v>
      </c>
      <c r="F118" s="21" t="s">
        <v>200</v>
      </c>
      <c r="G118" s="21" t="s">
        <v>140</v>
      </c>
      <c r="H118" s="18" t="s">
        <v>341</v>
      </c>
      <c r="I118" s="14" t="s">
        <v>628</v>
      </c>
    </row>
    <row r="119" spans="1:9" ht="65" x14ac:dyDescent="0.35">
      <c r="A119" s="9">
        <f t="shared" si="6"/>
        <v>92</v>
      </c>
      <c r="B119" s="8" t="s">
        <v>703</v>
      </c>
      <c r="C119" s="8" t="s">
        <v>704</v>
      </c>
      <c r="D119" s="9" t="s">
        <v>705</v>
      </c>
      <c r="E119" s="9" t="s">
        <v>86</v>
      </c>
      <c r="F119" s="21" t="s">
        <v>706</v>
      </c>
      <c r="G119" s="21" t="s">
        <v>564</v>
      </c>
      <c r="H119" s="18" t="s">
        <v>159</v>
      </c>
      <c r="I119" s="14" t="s">
        <v>707</v>
      </c>
    </row>
    <row r="120" spans="1:9" ht="52" x14ac:dyDescent="0.35">
      <c r="A120" s="9">
        <f t="shared" si="6"/>
        <v>93</v>
      </c>
      <c r="B120" s="8" t="s">
        <v>708</v>
      </c>
      <c r="C120" s="8" t="s">
        <v>709</v>
      </c>
      <c r="D120" s="9" t="s">
        <v>22</v>
      </c>
      <c r="E120" s="9" t="s">
        <v>86</v>
      </c>
      <c r="F120" s="21" t="s">
        <v>294</v>
      </c>
      <c r="G120" s="21" t="s">
        <v>237</v>
      </c>
      <c r="H120" s="18" t="s">
        <v>710</v>
      </c>
      <c r="I120" s="14" t="s">
        <v>711</v>
      </c>
    </row>
    <row r="121" spans="1:9" ht="78" x14ac:dyDescent="0.35">
      <c r="A121" s="9">
        <f t="shared" si="6"/>
        <v>94</v>
      </c>
      <c r="B121" s="5" t="s">
        <v>606</v>
      </c>
      <c r="C121" s="38" t="s">
        <v>526</v>
      </c>
      <c r="D121" s="17" t="s">
        <v>527</v>
      </c>
      <c r="E121" s="17" t="s">
        <v>485</v>
      </c>
      <c r="F121" s="17" t="s">
        <v>355</v>
      </c>
      <c r="G121" s="17" t="s">
        <v>222</v>
      </c>
      <c r="H121" s="43">
        <v>44779</v>
      </c>
      <c r="I121" s="17" t="s">
        <v>528</v>
      </c>
    </row>
    <row r="122" spans="1:9" ht="39" x14ac:dyDescent="0.35">
      <c r="A122" s="9">
        <f t="shared" si="6"/>
        <v>95</v>
      </c>
      <c r="B122" s="5" t="s">
        <v>607</v>
      </c>
      <c r="C122" s="38" t="s">
        <v>562</v>
      </c>
      <c r="D122" s="17" t="s">
        <v>68</v>
      </c>
      <c r="E122" s="17" t="s">
        <v>85</v>
      </c>
      <c r="F122" s="17" t="s">
        <v>563</v>
      </c>
      <c r="G122" s="17" t="s">
        <v>564</v>
      </c>
      <c r="H122" s="17" t="s">
        <v>565</v>
      </c>
      <c r="I122" s="17" t="s">
        <v>566</v>
      </c>
    </row>
    <row r="123" spans="1:9" ht="39" x14ac:dyDescent="0.35">
      <c r="A123" s="9">
        <f t="shared" si="6"/>
        <v>96</v>
      </c>
      <c r="B123" s="15" t="s">
        <v>634</v>
      </c>
      <c r="C123" s="12" t="s">
        <v>635</v>
      </c>
      <c r="D123" s="9" t="s">
        <v>38</v>
      </c>
      <c r="E123" s="9" t="s">
        <v>632</v>
      </c>
      <c r="F123" s="10">
        <v>70</v>
      </c>
      <c r="G123" s="10">
        <v>27</v>
      </c>
      <c r="H123" s="9">
        <v>31</v>
      </c>
      <c r="I123" s="9" t="s">
        <v>636</v>
      </c>
    </row>
    <row r="124" spans="1:9" ht="26" x14ac:dyDescent="0.35">
      <c r="A124" s="9">
        <f t="shared" si="6"/>
        <v>97</v>
      </c>
      <c r="B124" s="7" t="s">
        <v>116</v>
      </c>
      <c r="C124" s="12" t="s">
        <v>259</v>
      </c>
      <c r="D124" s="13" t="s">
        <v>20</v>
      </c>
      <c r="E124" s="9" t="s">
        <v>85</v>
      </c>
      <c r="F124" s="11" t="s">
        <v>346</v>
      </c>
      <c r="G124" s="10" t="s">
        <v>347</v>
      </c>
      <c r="H124" s="22" t="s">
        <v>192</v>
      </c>
      <c r="I124" s="14" t="s">
        <v>29</v>
      </c>
    </row>
    <row r="125" spans="1:9" ht="52" x14ac:dyDescent="0.35">
      <c r="A125" s="9">
        <f t="shared" si="6"/>
        <v>98</v>
      </c>
      <c r="B125" s="4" t="s">
        <v>620</v>
      </c>
      <c r="C125" s="12" t="s">
        <v>621</v>
      </c>
      <c r="D125" s="13" t="s">
        <v>68</v>
      </c>
      <c r="E125" s="30" t="s">
        <v>485</v>
      </c>
      <c r="F125" s="22" t="s">
        <v>622</v>
      </c>
      <c r="G125" s="21" t="s">
        <v>623</v>
      </c>
      <c r="H125" s="22" t="s">
        <v>200</v>
      </c>
      <c r="I125" s="9" t="s">
        <v>624</v>
      </c>
    </row>
    <row r="126" spans="1:9" ht="55.5" customHeight="1" x14ac:dyDescent="0.35">
      <c r="A126" s="9">
        <f t="shared" si="6"/>
        <v>99</v>
      </c>
      <c r="B126" s="4" t="s">
        <v>616</v>
      </c>
      <c r="C126" s="12" t="s">
        <v>617</v>
      </c>
      <c r="D126" s="13" t="s">
        <v>21</v>
      </c>
      <c r="E126" s="30" t="s">
        <v>485</v>
      </c>
      <c r="F126" s="22" t="s">
        <v>290</v>
      </c>
      <c r="G126" s="21" t="s">
        <v>618</v>
      </c>
      <c r="H126" s="22" t="s">
        <v>212</v>
      </c>
      <c r="I126" s="9" t="s">
        <v>619</v>
      </c>
    </row>
    <row r="127" spans="1:9" ht="52" x14ac:dyDescent="0.35">
      <c r="A127" s="9">
        <f t="shared" si="6"/>
        <v>100</v>
      </c>
      <c r="B127" s="8" t="s">
        <v>473</v>
      </c>
      <c r="C127" s="8" t="s">
        <v>497</v>
      </c>
      <c r="D127" s="9" t="s">
        <v>36</v>
      </c>
      <c r="E127" s="9" t="s">
        <v>43</v>
      </c>
      <c r="F127" s="9" t="s">
        <v>474</v>
      </c>
      <c r="G127" s="9" t="s">
        <v>475</v>
      </c>
      <c r="H127" s="9" t="s">
        <v>216</v>
      </c>
      <c r="I127" s="9" t="s">
        <v>476</v>
      </c>
    </row>
    <row r="128" spans="1:9" ht="52" x14ac:dyDescent="0.35">
      <c r="A128" s="9">
        <f t="shared" si="6"/>
        <v>101</v>
      </c>
      <c r="B128" s="8" t="s">
        <v>712</v>
      </c>
      <c r="C128" s="8" t="s">
        <v>713</v>
      </c>
      <c r="D128" s="9" t="s">
        <v>545</v>
      </c>
      <c r="E128" s="9" t="s">
        <v>86</v>
      </c>
      <c r="F128" s="9" t="s">
        <v>238</v>
      </c>
      <c r="G128" s="9" t="s">
        <v>350</v>
      </c>
      <c r="H128" s="9" t="s">
        <v>192</v>
      </c>
      <c r="I128" s="14" t="s">
        <v>738</v>
      </c>
    </row>
    <row r="129" spans="1:9" ht="65" x14ac:dyDescent="0.35">
      <c r="A129" s="9">
        <f t="shared" si="6"/>
        <v>102</v>
      </c>
      <c r="B129" s="8" t="s">
        <v>714</v>
      </c>
      <c r="C129" s="8" t="s">
        <v>715</v>
      </c>
      <c r="D129" s="9" t="s">
        <v>283</v>
      </c>
      <c r="E129" s="9" t="s">
        <v>86</v>
      </c>
      <c r="F129" s="9" t="s">
        <v>212</v>
      </c>
      <c r="G129" s="9" t="s">
        <v>212</v>
      </c>
      <c r="H129" s="9" t="s">
        <v>200</v>
      </c>
      <c r="I129" s="14" t="s">
        <v>769</v>
      </c>
    </row>
    <row r="130" spans="1:9" ht="65" x14ac:dyDescent="0.35">
      <c r="A130" s="9">
        <f t="shared" si="6"/>
        <v>103</v>
      </c>
      <c r="B130" s="8" t="s">
        <v>319</v>
      </c>
      <c r="C130" s="8" t="s">
        <v>320</v>
      </c>
      <c r="D130" s="14" t="s">
        <v>21</v>
      </c>
      <c r="E130" s="9" t="s">
        <v>42</v>
      </c>
      <c r="F130" s="11" t="s">
        <v>321</v>
      </c>
      <c r="G130" s="9" t="s">
        <v>322</v>
      </c>
      <c r="H130" s="20" t="s">
        <v>265</v>
      </c>
      <c r="I130" s="14" t="s">
        <v>369</v>
      </c>
    </row>
    <row r="131" spans="1:9" ht="26" x14ac:dyDescent="0.35">
      <c r="A131" s="9">
        <f t="shared" si="6"/>
        <v>104</v>
      </c>
      <c r="B131" s="7" t="s">
        <v>115</v>
      </c>
      <c r="C131" s="12" t="s">
        <v>260</v>
      </c>
      <c r="D131" s="13" t="s">
        <v>67</v>
      </c>
      <c r="E131" s="9" t="s">
        <v>126</v>
      </c>
      <c r="F131" s="22" t="s">
        <v>203</v>
      </c>
      <c r="G131" s="10" t="s">
        <v>348</v>
      </c>
      <c r="H131" s="22" t="s">
        <v>349</v>
      </c>
      <c r="I131" s="9" t="s">
        <v>24</v>
      </c>
    </row>
    <row r="132" spans="1:9" ht="78" customHeight="1" x14ac:dyDescent="0.35">
      <c r="A132" s="9">
        <f t="shared" si="6"/>
        <v>105</v>
      </c>
      <c r="B132" s="5" t="s">
        <v>517</v>
      </c>
      <c r="C132" s="38" t="s">
        <v>518</v>
      </c>
      <c r="D132" s="17" t="s">
        <v>37</v>
      </c>
      <c r="E132" s="17" t="s">
        <v>128</v>
      </c>
      <c r="F132" s="17" t="s">
        <v>135</v>
      </c>
      <c r="G132" s="17" t="s">
        <v>349</v>
      </c>
      <c r="H132" s="43">
        <v>44842</v>
      </c>
      <c r="I132" s="17" t="s">
        <v>519</v>
      </c>
    </row>
    <row r="133" spans="1:9" ht="26" x14ac:dyDescent="0.35">
      <c r="A133" s="9">
        <f t="shared" si="6"/>
        <v>106</v>
      </c>
      <c r="B133" s="8" t="s">
        <v>477</v>
      </c>
      <c r="C133" s="8" t="s">
        <v>478</v>
      </c>
      <c r="D133" s="9" t="s">
        <v>479</v>
      </c>
      <c r="E133" s="9" t="s">
        <v>480</v>
      </c>
      <c r="F133" s="9" t="s">
        <v>481</v>
      </c>
      <c r="G133" s="9" t="s">
        <v>207</v>
      </c>
      <c r="H133" s="19" t="s">
        <v>96</v>
      </c>
      <c r="I133" s="9" t="s">
        <v>482</v>
      </c>
    </row>
    <row r="134" spans="1:9" ht="52" x14ac:dyDescent="0.35">
      <c r="A134" s="9">
        <f t="shared" si="6"/>
        <v>107</v>
      </c>
      <c r="B134" s="8" t="s">
        <v>483</v>
      </c>
      <c r="C134" s="8" t="s">
        <v>484</v>
      </c>
      <c r="D134" s="9" t="s">
        <v>21</v>
      </c>
      <c r="E134" s="9" t="s">
        <v>485</v>
      </c>
      <c r="F134" s="9" t="s">
        <v>203</v>
      </c>
      <c r="G134" s="9" t="s">
        <v>202</v>
      </c>
      <c r="H134" s="9" t="s">
        <v>214</v>
      </c>
      <c r="I134" s="9" t="s">
        <v>373</v>
      </c>
    </row>
    <row r="135" spans="1:9" ht="26" x14ac:dyDescent="0.35">
      <c r="A135" s="9">
        <f t="shared" si="6"/>
        <v>108</v>
      </c>
      <c r="B135" s="35" t="s">
        <v>113</v>
      </c>
      <c r="C135" s="4" t="s">
        <v>261</v>
      </c>
      <c r="D135" s="33" t="s">
        <v>68</v>
      </c>
      <c r="E135" s="30" t="s">
        <v>92</v>
      </c>
      <c r="F135" s="23" t="s">
        <v>129</v>
      </c>
      <c r="G135" s="24" t="s">
        <v>135</v>
      </c>
      <c r="H135" s="23" t="s">
        <v>203</v>
      </c>
      <c r="I135" s="30" t="s">
        <v>6</v>
      </c>
    </row>
    <row r="136" spans="1:9" ht="65" x14ac:dyDescent="0.35">
      <c r="A136" s="9">
        <f t="shared" si="6"/>
        <v>109</v>
      </c>
      <c r="B136" s="35" t="s">
        <v>716</v>
      </c>
      <c r="C136" s="4" t="s">
        <v>717</v>
      </c>
      <c r="D136" s="33" t="s">
        <v>22</v>
      </c>
      <c r="E136" s="30" t="s">
        <v>128</v>
      </c>
      <c r="F136" s="23" t="s">
        <v>718</v>
      </c>
      <c r="G136" s="24" t="s">
        <v>719</v>
      </c>
      <c r="H136" s="23" t="s">
        <v>159</v>
      </c>
      <c r="I136" s="17" t="s">
        <v>720</v>
      </c>
    </row>
    <row r="137" spans="1:9" ht="26" x14ac:dyDescent="0.35">
      <c r="A137" s="9">
        <f t="shared" si="6"/>
        <v>110</v>
      </c>
      <c r="B137" s="5" t="s">
        <v>608</v>
      </c>
      <c r="C137" s="38" t="s">
        <v>552</v>
      </c>
      <c r="D137" s="17" t="s">
        <v>37</v>
      </c>
      <c r="E137" s="17" t="s">
        <v>89</v>
      </c>
      <c r="F137" s="43">
        <v>44779</v>
      </c>
      <c r="G137" s="17" t="s">
        <v>353</v>
      </c>
      <c r="H137" s="17" t="s">
        <v>281</v>
      </c>
      <c r="I137" s="17" t="s">
        <v>553</v>
      </c>
    </row>
    <row r="138" spans="1:9" ht="39" x14ac:dyDescent="0.35">
      <c r="A138" s="9">
        <f t="shared" si="6"/>
        <v>111</v>
      </c>
      <c r="B138" s="7" t="s">
        <v>172</v>
      </c>
      <c r="C138" s="12" t="s">
        <v>173</v>
      </c>
      <c r="D138" s="9" t="s">
        <v>22</v>
      </c>
      <c r="E138" s="9" t="s">
        <v>93</v>
      </c>
      <c r="F138" s="20" t="s">
        <v>198</v>
      </c>
      <c r="G138" s="20" t="s">
        <v>136</v>
      </c>
      <c r="H138" s="20" t="s">
        <v>212</v>
      </c>
      <c r="I138" s="9" t="s">
        <v>174</v>
      </c>
    </row>
    <row r="139" spans="1:9" ht="52" x14ac:dyDescent="0.35">
      <c r="A139" s="9">
        <f t="shared" si="6"/>
        <v>112</v>
      </c>
      <c r="B139" s="5" t="s">
        <v>520</v>
      </c>
      <c r="C139" s="38" t="s">
        <v>521</v>
      </c>
      <c r="D139" s="17" t="s">
        <v>68</v>
      </c>
      <c r="E139" s="17" t="s">
        <v>128</v>
      </c>
      <c r="F139" s="17" t="s">
        <v>522</v>
      </c>
      <c r="G139" s="17" t="s">
        <v>238</v>
      </c>
      <c r="H139" s="17" t="s">
        <v>523</v>
      </c>
      <c r="I139" s="17" t="s">
        <v>519</v>
      </c>
    </row>
    <row r="140" spans="1:9" ht="26" x14ac:dyDescent="0.35">
      <c r="A140" s="9">
        <f t="shared" si="6"/>
        <v>113</v>
      </c>
      <c r="B140" s="15" t="s">
        <v>397</v>
      </c>
      <c r="C140" s="8" t="s">
        <v>306</v>
      </c>
      <c r="D140" s="9" t="s">
        <v>21</v>
      </c>
      <c r="E140" s="9" t="s">
        <v>90</v>
      </c>
      <c r="F140" s="10" t="s">
        <v>137</v>
      </c>
      <c r="G140" s="9" t="s">
        <v>217</v>
      </c>
      <c r="H140" s="9" t="s">
        <v>216</v>
      </c>
      <c r="I140" s="9" t="s">
        <v>362</v>
      </c>
    </row>
    <row r="141" spans="1:9" ht="78" x14ac:dyDescent="0.35">
      <c r="A141" s="9">
        <f t="shared" si="6"/>
        <v>114</v>
      </c>
      <c r="B141" s="15" t="s">
        <v>721</v>
      </c>
      <c r="C141" s="8" t="s">
        <v>722</v>
      </c>
      <c r="D141" s="9" t="s">
        <v>723</v>
      </c>
      <c r="E141" s="9" t="s">
        <v>86</v>
      </c>
      <c r="F141" s="10" t="s">
        <v>724</v>
      </c>
      <c r="G141" s="9" t="s">
        <v>325</v>
      </c>
      <c r="H141" s="9" t="s">
        <v>211</v>
      </c>
      <c r="I141" s="14" t="s">
        <v>725</v>
      </c>
    </row>
    <row r="142" spans="1:9" ht="117" x14ac:dyDescent="0.35">
      <c r="A142" s="9">
        <f t="shared" si="6"/>
        <v>115</v>
      </c>
      <c r="B142" s="15" t="s">
        <v>726</v>
      </c>
      <c r="C142" s="8" t="s">
        <v>727</v>
      </c>
      <c r="D142" s="9" t="s">
        <v>20</v>
      </c>
      <c r="E142" s="9" t="s">
        <v>86</v>
      </c>
      <c r="F142" s="10" t="s">
        <v>273</v>
      </c>
      <c r="G142" s="9" t="s">
        <v>95</v>
      </c>
      <c r="H142" s="9" t="s">
        <v>341</v>
      </c>
      <c r="I142" s="9" t="s">
        <v>728</v>
      </c>
    </row>
    <row r="143" spans="1:9" ht="39" x14ac:dyDescent="0.35">
      <c r="A143" s="9">
        <f t="shared" si="6"/>
        <v>116</v>
      </c>
      <c r="B143" s="5" t="s">
        <v>609</v>
      </c>
      <c r="C143" s="38" t="s">
        <v>558</v>
      </c>
      <c r="D143" s="17" t="s">
        <v>396</v>
      </c>
      <c r="E143" s="17" t="s">
        <v>128</v>
      </c>
      <c r="F143" s="17" t="s">
        <v>203</v>
      </c>
      <c r="G143" s="17" t="s">
        <v>559</v>
      </c>
      <c r="H143" s="43">
        <v>44747</v>
      </c>
      <c r="I143" s="17" t="s">
        <v>376</v>
      </c>
    </row>
    <row r="144" spans="1:9" ht="76.5" customHeight="1" x14ac:dyDescent="0.35">
      <c r="A144" s="9">
        <f t="shared" si="6"/>
        <v>117</v>
      </c>
      <c r="B144" s="35" t="s">
        <v>657</v>
      </c>
      <c r="C144" s="8" t="s">
        <v>658</v>
      </c>
      <c r="D144" s="9" t="s">
        <v>37</v>
      </c>
      <c r="E144" s="9" t="s">
        <v>86</v>
      </c>
      <c r="F144" s="21" t="s">
        <v>192</v>
      </c>
      <c r="G144" s="21" t="s">
        <v>139</v>
      </c>
      <c r="H144" s="18" t="s">
        <v>265</v>
      </c>
      <c r="I144" s="14" t="s">
        <v>659</v>
      </c>
    </row>
    <row r="145" spans="1:9" ht="65" x14ac:dyDescent="0.35">
      <c r="A145" s="9">
        <f t="shared" si="6"/>
        <v>118</v>
      </c>
      <c r="B145" s="5" t="s">
        <v>610</v>
      </c>
      <c r="C145" s="38" t="s">
        <v>536</v>
      </c>
      <c r="D145" s="17" t="s">
        <v>64</v>
      </c>
      <c r="E145" s="17" t="s">
        <v>124</v>
      </c>
      <c r="F145" s="17" t="s">
        <v>537</v>
      </c>
      <c r="G145" s="17" t="s">
        <v>538</v>
      </c>
      <c r="H145" s="17" t="s">
        <v>452</v>
      </c>
      <c r="I145" s="17" t="s">
        <v>539</v>
      </c>
    </row>
    <row r="146" spans="1:9" ht="39" x14ac:dyDescent="0.35">
      <c r="A146" s="9">
        <f t="shared" si="6"/>
        <v>119</v>
      </c>
      <c r="B146" s="34" t="s">
        <v>333</v>
      </c>
      <c r="C146" s="4" t="s">
        <v>263</v>
      </c>
      <c r="D146" s="6" t="s">
        <v>36</v>
      </c>
      <c r="E146" s="9" t="s">
        <v>86</v>
      </c>
      <c r="F146" s="23" t="s">
        <v>351</v>
      </c>
      <c r="G146" s="24" t="s">
        <v>198</v>
      </c>
      <c r="H146" s="23" t="s">
        <v>214</v>
      </c>
      <c r="I146" s="30" t="s">
        <v>11</v>
      </c>
    </row>
    <row r="147" spans="1:9" ht="54.75" customHeight="1" x14ac:dyDescent="0.35">
      <c r="A147" s="9">
        <f t="shared" si="6"/>
        <v>120</v>
      </c>
      <c r="B147" s="8" t="s">
        <v>486</v>
      </c>
      <c r="C147" s="8" t="s">
        <v>487</v>
      </c>
      <c r="D147" s="9" t="s">
        <v>184</v>
      </c>
      <c r="E147" s="9" t="s">
        <v>485</v>
      </c>
      <c r="F147" s="9">
        <v>3753.3</v>
      </c>
      <c r="G147" s="9">
        <v>1003.8</v>
      </c>
      <c r="H147" s="11">
        <f>F147*12/G147</f>
        <v>44.869097429766896</v>
      </c>
      <c r="I147" s="9" t="s">
        <v>488</v>
      </c>
    </row>
    <row r="148" spans="1:9" ht="26" x14ac:dyDescent="0.35">
      <c r="A148" s="9">
        <f t="shared" si="6"/>
        <v>121</v>
      </c>
      <c r="B148" s="12" t="s">
        <v>378</v>
      </c>
      <c r="C148" s="12" t="s">
        <v>379</v>
      </c>
      <c r="D148" s="27" t="s">
        <v>383</v>
      </c>
      <c r="E148" s="9" t="s">
        <v>42</v>
      </c>
      <c r="F148" s="20" t="s">
        <v>380</v>
      </c>
      <c r="G148" s="20" t="s">
        <v>381</v>
      </c>
      <c r="H148" s="26" t="s">
        <v>350</v>
      </c>
      <c r="I148" s="14" t="s">
        <v>382</v>
      </c>
    </row>
    <row r="149" spans="1:9" ht="26" x14ac:dyDescent="0.35">
      <c r="A149" s="9">
        <f t="shared" si="6"/>
        <v>122</v>
      </c>
      <c r="B149" s="15" t="s">
        <v>611</v>
      </c>
      <c r="C149" s="8" t="s">
        <v>240</v>
      </c>
      <c r="D149" s="9" t="s">
        <v>21</v>
      </c>
      <c r="E149" s="9" t="s">
        <v>91</v>
      </c>
      <c r="F149" s="21" t="s">
        <v>238</v>
      </c>
      <c r="G149" s="9" t="s">
        <v>233</v>
      </c>
      <c r="H149" s="9" t="s">
        <v>214</v>
      </c>
      <c r="I149" s="9" t="s">
        <v>239</v>
      </c>
    </row>
    <row r="150" spans="1:9" ht="78" x14ac:dyDescent="0.35">
      <c r="A150" s="9">
        <f t="shared" si="6"/>
        <v>123</v>
      </c>
      <c r="B150" s="15" t="s">
        <v>729</v>
      </c>
      <c r="C150" s="8" t="s">
        <v>730</v>
      </c>
      <c r="D150" s="9" t="s">
        <v>36</v>
      </c>
      <c r="E150" s="9" t="s">
        <v>86</v>
      </c>
      <c r="F150" s="21" t="s">
        <v>731</v>
      </c>
      <c r="G150" s="9" t="s">
        <v>732</v>
      </c>
      <c r="H150" s="9" t="s">
        <v>273</v>
      </c>
      <c r="I150" s="9" t="s">
        <v>733</v>
      </c>
    </row>
    <row r="151" spans="1:9" ht="52" x14ac:dyDescent="0.35">
      <c r="A151" s="9">
        <f t="shared" si="6"/>
        <v>124</v>
      </c>
      <c r="B151" s="5" t="s">
        <v>612</v>
      </c>
      <c r="C151" s="38" t="s">
        <v>549</v>
      </c>
      <c r="D151" s="17" t="s">
        <v>37</v>
      </c>
      <c r="E151" s="17" t="s">
        <v>128</v>
      </c>
      <c r="F151" s="17" t="s">
        <v>550</v>
      </c>
      <c r="G151" s="17" t="s">
        <v>222</v>
      </c>
      <c r="H151" s="17" t="s">
        <v>171</v>
      </c>
      <c r="I151" s="17" t="s">
        <v>551</v>
      </c>
    </row>
    <row r="152" spans="1:9" ht="39" x14ac:dyDescent="0.35">
      <c r="A152" s="9">
        <f t="shared" si="6"/>
        <v>125</v>
      </c>
      <c r="B152" s="5" t="s">
        <v>734</v>
      </c>
      <c r="C152" s="38" t="s">
        <v>735</v>
      </c>
      <c r="D152" s="17" t="s">
        <v>396</v>
      </c>
      <c r="E152" s="17" t="s">
        <v>86</v>
      </c>
      <c r="F152" s="17" t="s">
        <v>736</v>
      </c>
      <c r="G152" s="17" t="s">
        <v>737</v>
      </c>
      <c r="H152" s="17" t="s">
        <v>135</v>
      </c>
      <c r="I152" s="17" t="s">
        <v>738</v>
      </c>
    </row>
    <row r="153" spans="1:9" ht="65" x14ac:dyDescent="0.35">
      <c r="A153" s="9">
        <f t="shared" si="6"/>
        <v>126</v>
      </c>
      <c r="B153" s="8" t="s">
        <v>637</v>
      </c>
      <c r="C153" s="8" t="s">
        <v>638</v>
      </c>
      <c r="D153" s="9" t="s">
        <v>36</v>
      </c>
      <c r="E153" s="9" t="s">
        <v>632</v>
      </c>
      <c r="F153" s="10">
        <v>4</v>
      </c>
      <c r="G153" s="10">
        <v>7.3</v>
      </c>
      <c r="H153" s="9">
        <v>6</v>
      </c>
      <c r="I153" s="9" t="s">
        <v>639</v>
      </c>
    </row>
    <row r="154" spans="1:9" ht="39" x14ac:dyDescent="0.35">
      <c r="A154" s="9">
        <f t="shared" si="6"/>
        <v>127</v>
      </c>
      <c r="B154" s="15" t="s">
        <v>106</v>
      </c>
      <c r="C154" s="8" t="s">
        <v>243</v>
      </c>
      <c r="D154" s="9" t="s">
        <v>21</v>
      </c>
      <c r="E154" s="9" t="s">
        <v>94</v>
      </c>
      <c r="F154" s="10" t="s">
        <v>242</v>
      </c>
      <c r="G154" s="19" t="s">
        <v>130</v>
      </c>
      <c r="H154" s="9" t="s">
        <v>203</v>
      </c>
      <c r="I154" s="9" t="s">
        <v>241</v>
      </c>
    </row>
    <row r="155" spans="1:9" ht="39" x14ac:dyDescent="0.35">
      <c r="A155" s="9">
        <f t="shared" si="6"/>
        <v>128</v>
      </c>
      <c r="B155" s="8" t="s">
        <v>489</v>
      </c>
      <c r="C155" s="8" t="s">
        <v>490</v>
      </c>
      <c r="D155" s="9" t="s">
        <v>21</v>
      </c>
      <c r="E155" s="9" t="s">
        <v>485</v>
      </c>
      <c r="F155" s="9">
        <v>723.7</v>
      </c>
      <c r="G155" s="9">
        <v>714</v>
      </c>
      <c r="H155" s="11">
        <f>F155*12/G155</f>
        <v>12.163025210084035</v>
      </c>
      <c r="I155" s="9" t="s">
        <v>491</v>
      </c>
    </row>
    <row r="156" spans="1:9" ht="91" x14ac:dyDescent="0.35">
      <c r="A156" s="9">
        <f t="shared" si="6"/>
        <v>129</v>
      </c>
      <c r="B156" s="8" t="s">
        <v>739</v>
      </c>
      <c r="C156" s="8" t="s">
        <v>740</v>
      </c>
      <c r="D156" s="9" t="s">
        <v>20</v>
      </c>
      <c r="E156" s="9" t="s">
        <v>128</v>
      </c>
      <c r="F156" s="9" t="s">
        <v>741</v>
      </c>
      <c r="G156" s="9" t="s">
        <v>742</v>
      </c>
      <c r="H156" s="11" t="s">
        <v>135</v>
      </c>
      <c r="I156" s="14" t="s">
        <v>743</v>
      </c>
    </row>
    <row r="157" spans="1:9" ht="52" x14ac:dyDescent="0.35">
      <c r="A157" s="9">
        <f t="shared" si="6"/>
        <v>130</v>
      </c>
      <c r="B157" s="5" t="s">
        <v>597</v>
      </c>
      <c r="C157" s="38" t="s">
        <v>524</v>
      </c>
      <c r="D157" s="17" t="s">
        <v>68</v>
      </c>
      <c r="E157" s="17" t="s">
        <v>124</v>
      </c>
      <c r="F157" s="17" t="s">
        <v>218</v>
      </c>
      <c r="G157" s="17" t="s">
        <v>166</v>
      </c>
      <c r="H157" s="17" t="s">
        <v>161</v>
      </c>
      <c r="I157" s="17" t="s">
        <v>525</v>
      </c>
    </row>
    <row r="158" spans="1:9" ht="26" x14ac:dyDescent="0.35">
      <c r="A158" s="9">
        <f t="shared" si="6"/>
        <v>131</v>
      </c>
      <c r="B158" s="15" t="s">
        <v>399</v>
      </c>
      <c r="C158" s="12" t="s">
        <v>247</v>
      </c>
      <c r="D158" s="9" t="s">
        <v>20</v>
      </c>
      <c r="E158" s="30" t="s">
        <v>89</v>
      </c>
      <c r="F158" s="21" t="s">
        <v>140</v>
      </c>
      <c r="G158" s="19" t="s">
        <v>140</v>
      </c>
      <c r="H158" s="20" t="s">
        <v>352</v>
      </c>
      <c r="I158" s="9" t="s">
        <v>44</v>
      </c>
    </row>
    <row r="159" spans="1:9" ht="39" x14ac:dyDescent="0.35">
      <c r="A159" s="9">
        <f t="shared" ref="A159:A163" si="7">A158+1</f>
        <v>132</v>
      </c>
      <c r="B159" s="7" t="s">
        <v>112</v>
      </c>
      <c r="C159" s="12" t="s">
        <v>246</v>
      </c>
      <c r="D159" s="13" t="s">
        <v>20</v>
      </c>
      <c r="E159" s="30" t="s">
        <v>92</v>
      </c>
      <c r="F159" s="22" t="s">
        <v>353</v>
      </c>
      <c r="G159" s="21" t="s">
        <v>354</v>
      </c>
      <c r="H159" s="22" t="s">
        <v>211</v>
      </c>
      <c r="I159" s="9" t="s">
        <v>19</v>
      </c>
    </row>
    <row r="160" spans="1:9" ht="39" x14ac:dyDescent="0.35">
      <c r="A160" s="9">
        <f t="shared" si="7"/>
        <v>133</v>
      </c>
      <c r="B160" s="15" t="s">
        <v>101</v>
      </c>
      <c r="C160" s="8" t="s">
        <v>244</v>
      </c>
      <c r="D160" s="9" t="s">
        <v>36</v>
      </c>
      <c r="E160" s="9" t="s">
        <v>87</v>
      </c>
      <c r="F160" s="21" t="s">
        <v>134</v>
      </c>
      <c r="G160" s="20" t="s">
        <v>188</v>
      </c>
      <c r="H160" s="9" t="s">
        <v>214</v>
      </c>
      <c r="I160" s="14" t="s">
        <v>245</v>
      </c>
    </row>
    <row r="161" spans="1:9" ht="39" x14ac:dyDescent="0.35">
      <c r="A161" s="9">
        <f t="shared" si="7"/>
        <v>134</v>
      </c>
      <c r="B161" s="4" t="s">
        <v>660</v>
      </c>
      <c r="C161" s="8" t="s">
        <v>661</v>
      </c>
      <c r="D161" s="41" t="s">
        <v>22</v>
      </c>
      <c r="E161" s="9" t="s">
        <v>86</v>
      </c>
      <c r="F161" s="21" t="s">
        <v>203</v>
      </c>
      <c r="G161" s="21" t="s">
        <v>198</v>
      </c>
      <c r="H161" s="18" t="s">
        <v>200</v>
      </c>
      <c r="I161" s="14" t="s">
        <v>662</v>
      </c>
    </row>
    <row r="162" spans="1:9" ht="91" x14ac:dyDescent="0.35">
      <c r="A162" s="9">
        <f t="shared" si="7"/>
        <v>135</v>
      </c>
      <c r="B162" s="15" t="s">
        <v>649</v>
      </c>
      <c r="C162" s="8" t="s">
        <v>650</v>
      </c>
      <c r="D162" s="9" t="s">
        <v>580</v>
      </c>
      <c r="E162" s="14" t="s">
        <v>651</v>
      </c>
      <c r="F162" s="14" t="s">
        <v>646</v>
      </c>
      <c r="G162" s="14" t="s">
        <v>647</v>
      </c>
      <c r="H162" s="25" t="s">
        <v>200</v>
      </c>
      <c r="I162" s="9" t="s">
        <v>652</v>
      </c>
    </row>
    <row r="163" spans="1:9" ht="39" x14ac:dyDescent="0.35">
      <c r="A163" s="9">
        <f t="shared" si="7"/>
        <v>136</v>
      </c>
      <c r="B163" s="8" t="s">
        <v>332</v>
      </c>
      <c r="C163" s="8" t="s">
        <v>307</v>
      </c>
      <c r="D163" s="9" t="s">
        <v>20</v>
      </c>
      <c r="E163" s="9" t="s">
        <v>87</v>
      </c>
      <c r="F163" s="21" t="s">
        <v>364</v>
      </c>
      <c r="G163" s="21" t="s">
        <v>135</v>
      </c>
      <c r="H163" s="18" t="s">
        <v>161</v>
      </c>
      <c r="I163" s="14" t="s">
        <v>365</v>
      </c>
    </row>
    <row r="164" spans="1:9" x14ac:dyDescent="0.35">
      <c r="A164" s="63" t="s">
        <v>596</v>
      </c>
      <c r="B164" s="63"/>
      <c r="C164" s="63"/>
      <c r="D164" s="63"/>
      <c r="E164" s="63"/>
      <c r="F164" s="63"/>
      <c r="G164" s="63"/>
      <c r="H164" s="63"/>
      <c r="I164" s="63"/>
    </row>
    <row r="165" spans="1:9" ht="39" x14ac:dyDescent="0.35">
      <c r="A165" s="14">
        <f>A163+1</f>
        <v>137</v>
      </c>
      <c r="B165" s="12" t="s">
        <v>308</v>
      </c>
      <c r="C165" s="12" t="s">
        <v>309</v>
      </c>
      <c r="D165" s="14" t="s">
        <v>22</v>
      </c>
      <c r="E165" s="14" t="s">
        <v>409</v>
      </c>
      <c r="F165" s="14" t="s">
        <v>222</v>
      </c>
      <c r="G165" s="14" t="s">
        <v>387</v>
      </c>
      <c r="H165" s="14" t="s">
        <v>161</v>
      </c>
      <c r="I165" s="14" t="s">
        <v>402</v>
      </c>
    </row>
    <row r="166" spans="1:9" ht="26" x14ac:dyDescent="0.35">
      <c r="A166" s="14">
        <f>A165+1</f>
        <v>138</v>
      </c>
      <c r="B166" s="12" t="s">
        <v>401</v>
      </c>
      <c r="C166" s="12" t="s">
        <v>385</v>
      </c>
      <c r="D166" s="14" t="s">
        <v>498</v>
      </c>
      <c r="E166" s="14" t="s">
        <v>410</v>
      </c>
      <c r="F166" s="25" t="s">
        <v>200</v>
      </c>
      <c r="G166" s="26" t="s">
        <v>95</v>
      </c>
      <c r="H166" s="25" t="s">
        <v>216</v>
      </c>
      <c r="I166" s="14" t="s">
        <v>384</v>
      </c>
    </row>
    <row r="167" spans="1:9" ht="26" x14ac:dyDescent="0.35">
      <c r="A167" s="14">
        <f t="shared" ref="A167:A174" si="8">A166+1</f>
        <v>139</v>
      </c>
      <c r="B167" s="12" t="s">
        <v>49</v>
      </c>
      <c r="C167" s="12" t="s">
        <v>310</v>
      </c>
      <c r="D167" s="14" t="s">
        <v>298</v>
      </c>
      <c r="E167" s="14" t="s">
        <v>411</v>
      </c>
      <c r="F167" s="14" t="s">
        <v>203</v>
      </c>
      <c r="G167" s="14" t="s">
        <v>135</v>
      </c>
      <c r="H167" s="14" t="s">
        <v>211</v>
      </c>
      <c r="I167" s="14" t="s">
        <v>141</v>
      </c>
    </row>
    <row r="168" spans="1:9" ht="26" x14ac:dyDescent="0.35">
      <c r="A168" s="14">
        <f t="shared" si="8"/>
        <v>140</v>
      </c>
      <c r="B168" s="12" t="s">
        <v>311</v>
      </c>
      <c r="C168" s="12" t="s">
        <v>164</v>
      </c>
      <c r="D168" s="14" t="s">
        <v>165</v>
      </c>
      <c r="E168" s="14" t="s">
        <v>412</v>
      </c>
      <c r="F168" s="14" t="s">
        <v>377</v>
      </c>
      <c r="G168" s="14" t="s">
        <v>377</v>
      </c>
      <c r="H168" s="32" t="s">
        <v>200</v>
      </c>
      <c r="I168" s="14" t="s">
        <v>50</v>
      </c>
    </row>
    <row r="169" spans="1:9" s="46" customFormat="1" ht="26" x14ac:dyDescent="0.35">
      <c r="A169" s="14">
        <f t="shared" si="8"/>
        <v>141</v>
      </c>
      <c r="B169" s="8" t="s">
        <v>492</v>
      </c>
      <c r="C169" s="8" t="s">
        <v>493</v>
      </c>
      <c r="D169" s="9" t="s">
        <v>36</v>
      </c>
      <c r="E169" s="9" t="s">
        <v>485</v>
      </c>
      <c r="F169" s="14" t="s">
        <v>41</v>
      </c>
      <c r="G169" s="14" t="s">
        <v>494</v>
      </c>
      <c r="H169" s="20" t="s">
        <v>171</v>
      </c>
      <c r="I169" s="14" t="s">
        <v>495</v>
      </c>
    </row>
    <row r="170" spans="1:9" ht="39" x14ac:dyDescent="0.35">
      <c r="A170" s="14">
        <f t="shared" si="8"/>
        <v>142</v>
      </c>
      <c r="B170" s="12" t="s">
        <v>47</v>
      </c>
      <c r="C170" s="12" t="s">
        <v>312</v>
      </c>
      <c r="D170" s="14" t="s">
        <v>376</v>
      </c>
      <c r="E170" s="14" t="s">
        <v>412</v>
      </c>
      <c r="F170" s="14" t="s">
        <v>135</v>
      </c>
      <c r="G170" s="25" t="s">
        <v>135</v>
      </c>
      <c r="H170" s="32" t="s">
        <v>200</v>
      </c>
      <c r="I170" s="14"/>
    </row>
    <row r="171" spans="1:9" ht="52" x14ac:dyDescent="0.35">
      <c r="A171" s="14">
        <f t="shared" si="8"/>
        <v>143</v>
      </c>
      <c r="B171" s="8" t="s">
        <v>181</v>
      </c>
      <c r="C171" s="12" t="s">
        <v>182</v>
      </c>
      <c r="D171" s="31" t="s">
        <v>184</v>
      </c>
      <c r="E171" s="14" t="s">
        <v>413</v>
      </c>
      <c r="F171" s="9" t="s">
        <v>219</v>
      </c>
      <c r="G171" s="9" t="s">
        <v>136</v>
      </c>
      <c r="H171" s="20" t="s">
        <v>281</v>
      </c>
      <c r="I171" s="9" t="s">
        <v>183</v>
      </c>
    </row>
    <row r="172" spans="1:9" ht="39" x14ac:dyDescent="0.35">
      <c r="A172" s="14">
        <f t="shared" si="8"/>
        <v>144</v>
      </c>
      <c r="B172" s="5" t="s">
        <v>499</v>
      </c>
      <c r="C172" s="38" t="s">
        <v>500</v>
      </c>
      <c r="D172" s="30" t="s">
        <v>501</v>
      </c>
      <c r="E172" s="30" t="s">
        <v>502</v>
      </c>
      <c r="F172" s="30" t="s">
        <v>503</v>
      </c>
      <c r="G172" s="17" t="s">
        <v>504</v>
      </c>
      <c r="H172" s="30" t="s">
        <v>505</v>
      </c>
      <c r="I172" s="30" t="s">
        <v>506</v>
      </c>
    </row>
    <row r="173" spans="1:9" ht="52" x14ac:dyDescent="0.35">
      <c r="A173" s="14">
        <f t="shared" si="8"/>
        <v>145</v>
      </c>
      <c r="B173" s="5" t="s">
        <v>507</v>
      </c>
      <c r="C173" s="38" t="s">
        <v>508</v>
      </c>
      <c r="D173" s="30" t="s">
        <v>36</v>
      </c>
      <c r="E173" s="30" t="s">
        <v>485</v>
      </c>
      <c r="F173" s="30" t="s">
        <v>509</v>
      </c>
      <c r="G173" s="47">
        <v>42339</v>
      </c>
      <c r="H173" s="30" t="s">
        <v>436</v>
      </c>
      <c r="I173" s="30" t="s">
        <v>510</v>
      </c>
    </row>
    <row r="174" spans="1:9" ht="39" x14ac:dyDescent="0.35">
      <c r="A174" s="14">
        <f t="shared" si="8"/>
        <v>146</v>
      </c>
      <c r="B174" s="5" t="s">
        <v>511</v>
      </c>
      <c r="C174" s="38" t="s">
        <v>512</v>
      </c>
      <c r="D174" s="17" t="s">
        <v>513</v>
      </c>
      <c r="E174" s="17" t="s">
        <v>128</v>
      </c>
      <c r="F174" s="17" t="s">
        <v>514</v>
      </c>
      <c r="G174" s="17" t="s">
        <v>504</v>
      </c>
      <c r="H174" s="17" t="s">
        <v>515</v>
      </c>
      <c r="I174" s="17" t="s">
        <v>516</v>
      </c>
    </row>
    <row r="176" spans="1:9" x14ac:dyDescent="0.35">
      <c r="A176" s="48"/>
      <c r="B176" s="49"/>
      <c r="C176" s="49"/>
      <c r="D176" s="48"/>
      <c r="E176" s="48"/>
      <c r="F176" s="48"/>
      <c r="G176" s="48"/>
      <c r="H176" s="48"/>
      <c r="I176" s="48"/>
    </row>
    <row r="177" spans="1:9" x14ac:dyDescent="0.35">
      <c r="A177" s="63" t="s">
        <v>595</v>
      </c>
      <c r="B177" s="63"/>
      <c r="C177" s="63"/>
      <c r="D177" s="63"/>
      <c r="E177" s="63"/>
      <c r="F177" s="63"/>
      <c r="G177" s="63"/>
      <c r="H177" s="63"/>
      <c r="I177" s="63"/>
    </row>
    <row r="178" spans="1:9" ht="39" x14ac:dyDescent="0.35">
      <c r="A178" s="37" t="s">
        <v>0</v>
      </c>
      <c r="B178" s="37" t="s">
        <v>51</v>
      </c>
      <c r="C178" s="37" t="s">
        <v>571</v>
      </c>
      <c r="D178" s="37" t="s">
        <v>592</v>
      </c>
      <c r="E178" s="37" t="s">
        <v>1</v>
      </c>
      <c r="F178" s="37" t="s">
        <v>572</v>
      </c>
      <c r="G178" s="37" t="s">
        <v>573</v>
      </c>
      <c r="H178" s="37" t="s">
        <v>574</v>
      </c>
      <c r="I178" s="37" t="s">
        <v>2</v>
      </c>
    </row>
    <row r="179" spans="1:9" ht="52" x14ac:dyDescent="0.35">
      <c r="A179" s="17">
        <v>147</v>
      </c>
      <c r="B179" s="5" t="s">
        <v>601</v>
      </c>
      <c r="C179" s="38" t="s">
        <v>602</v>
      </c>
      <c r="D179" s="28">
        <v>0.9</v>
      </c>
      <c r="E179" s="17" t="s">
        <v>42</v>
      </c>
      <c r="F179" s="17" t="s">
        <v>590</v>
      </c>
      <c r="G179" s="17" t="s">
        <v>577</v>
      </c>
      <c r="H179" s="17" t="s">
        <v>415</v>
      </c>
      <c r="I179" s="17" t="s">
        <v>591</v>
      </c>
    </row>
    <row r="180" spans="1:9" ht="39" x14ac:dyDescent="0.35">
      <c r="A180" s="17">
        <f>A179+1</f>
        <v>148</v>
      </c>
      <c r="B180" s="5" t="s">
        <v>575</v>
      </c>
      <c r="C180" s="38" t="s">
        <v>576</v>
      </c>
      <c r="D180" s="28">
        <v>0.9</v>
      </c>
      <c r="E180" s="17" t="s">
        <v>42</v>
      </c>
      <c r="F180" s="17" t="s">
        <v>41</v>
      </c>
      <c r="G180" s="17" t="s">
        <v>577</v>
      </c>
      <c r="H180" s="17" t="s">
        <v>415</v>
      </c>
      <c r="I180" s="17" t="s">
        <v>593</v>
      </c>
    </row>
    <row r="181" spans="1:9" ht="39" x14ac:dyDescent="0.35">
      <c r="A181" s="17">
        <f>A180+1</f>
        <v>149</v>
      </c>
      <c r="B181" s="5" t="s">
        <v>578</v>
      </c>
      <c r="C181" s="38" t="s">
        <v>579</v>
      </c>
      <c r="D181" s="17" t="s">
        <v>580</v>
      </c>
      <c r="E181" s="17" t="s">
        <v>42</v>
      </c>
      <c r="F181" s="17" t="s">
        <v>581</v>
      </c>
      <c r="G181" s="17" t="s">
        <v>582</v>
      </c>
      <c r="H181" s="17" t="s">
        <v>415</v>
      </c>
      <c r="I181" s="17" t="s">
        <v>594</v>
      </c>
    </row>
    <row r="182" spans="1:9" ht="81.75" customHeight="1" x14ac:dyDescent="0.35">
      <c r="A182" s="17">
        <f t="shared" ref="A182:A183" si="9">A181+1</f>
        <v>150</v>
      </c>
      <c r="B182" s="5" t="s">
        <v>598</v>
      </c>
      <c r="C182" s="5" t="s">
        <v>599</v>
      </c>
      <c r="D182" s="6">
        <v>0.9</v>
      </c>
      <c r="E182" s="17" t="s">
        <v>43</v>
      </c>
      <c r="F182" s="17" t="s">
        <v>583</v>
      </c>
      <c r="G182" s="17" t="s">
        <v>584</v>
      </c>
      <c r="H182" s="17" t="s">
        <v>415</v>
      </c>
      <c r="I182" s="17" t="s">
        <v>585</v>
      </c>
    </row>
    <row r="183" spans="1:9" ht="39" x14ac:dyDescent="0.35">
      <c r="A183" s="17">
        <f t="shared" si="9"/>
        <v>151</v>
      </c>
      <c r="B183" s="5" t="s">
        <v>600</v>
      </c>
      <c r="C183" s="38" t="s">
        <v>586</v>
      </c>
      <c r="D183" s="28">
        <v>0.5</v>
      </c>
      <c r="E183" s="17" t="s">
        <v>485</v>
      </c>
      <c r="F183" s="17" t="s">
        <v>587</v>
      </c>
      <c r="G183" s="17" t="s">
        <v>588</v>
      </c>
      <c r="H183" s="17" t="s">
        <v>415</v>
      </c>
      <c r="I183" s="17" t="s">
        <v>589</v>
      </c>
    </row>
  </sheetData>
  <autoFilter ref="A9:I174"/>
  <mergeCells count="9">
    <mergeCell ref="C4:I6"/>
    <mergeCell ref="A10:I10"/>
    <mergeCell ref="A37:I37"/>
    <mergeCell ref="A177:I177"/>
    <mergeCell ref="A164:I164"/>
    <mergeCell ref="A70:I70"/>
    <mergeCell ref="A66:I66"/>
    <mergeCell ref="A59:I59"/>
    <mergeCell ref="A54:I54"/>
  </mergeCells>
  <printOptions horizontalCentered="1" verticalCentered="1"/>
  <pageMargins left="0.23622047244094491" right="0.23622047244094491" top="0.74803149606299213" bottom="0.74803149606299213" header="0.31496062992125984" footer="0.31496062992125984"/>
  <pageSetup paperSize="9" scale="60" orientation="landscape" r:id="rId1"/>
  <rowBreaks count="4" manualBreakCount="4">
    <brk id="31" max="16383" man="1"/>
    <brk id="58" max="16383" man="1"/>
    <brk id="94" max="16383" man="1"/>
    <brk id="132"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15"/>
  <sheetViews>
    <sheetView workbookViewId="0">
      <selection activeCell="B2" sqref="B2:E11"/>
    </sheetView>
  </sheetViews>
  <sheetFormatPr defaultRowHeight="14.5" x14ac:dyDescent="0.35"/>
  <cols>
    <col min="2" max="2" width="5.6328125" bestFit="1" customWidth="1"/>
    <col min="3" max="3" width="37.453125" bestFit="1" customWidth="1"/>
    <col min="4" max="4" width="19.54296875" bestFit="1" customWidth="1"/>
    <col min="5" max="5" width="53.1796875" bestFit="1" customWidth="1"/>
  </cols>
  <sheetData>
    <row r="2" spans="2:5" x14ac:dyDescent="0.35">
      <c r="B2" s="57" t="s">
        <v>770</v>
      </c>
      <c r="C2" s="57" t="s">
        <v>771</v>
      </c>
      <c r="D2" s="57" t="s">
        <v>772</v>
      </c>
      <c r="E2" s="57" t="s">
        <v>784</v>
      </c>
    </row>
    <row r="3" spans="2:5" x14ac:dyDescent="0.35">
      <c r="B3" s="58">
        <v>1</v>
      </c>
      <c r="C3" s="59" t="s">
        <v>773</v>
      </c>
      <c r="D3" s="59">
        <v>23</v>
      </c>
      <c r="E3" s="58" t="s">
        <v>233</v>
      </c>
    </row>
    <row r="4" spans="2:5" x14ac:dyDescent="0.35">
      <c r="B4" s="58">
        <v>2</v>
      </c>
      <c r="C4" s="59" t="s">
        <v>774</v>
      </c>
      <c r="D4" s="59">
        <v>16</v>
      </c>
      <c r="E4" s="60" t="s">
        <v>192</v>
      </c>
    </row>
    <row r="5" spans="2:5" x14ac:dyDescent="0.35">
      <c r="B5" s="58">
        <v>3</v>
      </c>
      <c r="C5" s="59" t="s">
        <v>108</v>
      </c>
      <c r="D5" s="59">
        <v>84</v>
      </c>
      <c r="E5" s="58" t="s">
        <v>198</v>
      </c>
    </row>
    <row r="6" spans="2:5" x14ac:dyDescent="0.35">
      <c r="B6" s="58">
        <v>4</v>
      </c>
      <c r="C6" s="59" t="s">
        <v>775</v>
      </c>
      <c r="D6" s="59"/>
      <c r="E6" s="58"/>
    </row>
    <row r="7" spans="2:5" x14ac:dyDescent="0.35">
      <c r="B7" s="58" t="s">
        <v>781</v>
      </c>
      <c r="C7" s="59" t="s">
        <v>776</v>
      </c>
      <c r="D7" s="59">
        <v>4</v>
      </c>
      <c r="E7" s="58">
        <v>2</v>
      </c>
    </row>
    <row r="8" spans="2:5" x14ac:dyDescent="0.35">
      <c r="B8" s="58" t="s">
        <v>782</v>
      </c>
      <c r="C8" s="59" t="s">
        <v>777</v>
      </c>
      <c r="D8" s="59">
        <v>6</v>
      </c>
      <c r="E8" s="60" t="s">
        <v>785</v>
      </c>
    </row>
    <row r="9" spans="2:5" x14ac:dyDescent="0.35">
      <c r="B9" s="58" t="s">
        <v>783</v>
      </c>
      <c r="C9" s="59" t="s">
        <v>778</v>
      </c>
      <c r="D9" s="59">
        <v>3</v>
      </c>
      <c r="E9" s="60" t="s">
        <v>96</v>
      </c>
    </row>
    <row r="10" spans="2:5" x14ac:dyDescent="0.35">
      <c r="B10" s="58">
        <v>5</v>
      </c>
      <c r="C10" s="59" t="s">
        <v>779</v>
      </c>
      <c r="D10" s="59">
        <v>15</v>
      </c>
      <c r="E10" s="60" t="s">
        <v>342</v>
      </c>
    </row>
    <row r="11" spans="2:5" x14ac:dyDescent="0.35">
      <c r="B11" s="64" t="s">
        <v>780</v>
      </c>
      <c r="C11" s="65"/>
      <c r="D11" s="57">
        <v>151</v>
      </c>
      <c r="E11" s="61" t="s">
        <v>786</v>
      </c>
    </row>
    <row r="12" spans="2:5" x14ac:dyDescent="0.35">
      <c r="B12" s="56"/>
      <c r="C12" s="56"/>
      <c r="D12" s="56"/>
      <c r="E12" s="56"/>
    </row>
    <row r="13" spans="2:5" x14ac:dyDescent="0.35">
      <c r="B13" s="56"/>
      <c r="C13" s="56"/>
      <c r="D13" s="56"/>
      <c r="E13" s="56"/>
    </row>
    <row r="14" spans="2:5" x14ac:dyDescent="0.35">
      <c r="B14" s="56"/>
      <c r="C14" s="56"/>
      <c r="D14" s="56"/>
      <c r="E14" s="56"/>
    </row>
    <row r="15" spans="2:5" x14ac:dyDescent="0.35">
      <c r="B15" s="56"/>
      <c r="C15" s="56"/>
      <c r="D15" s="56"/>
      <c r="E15" s="56">
        <f>136-53</f>
        <v>83</v>
      </c>
    </row>
  </sheetData>
  <mergeCells count="1">
    <mergeCell ref="B11:C11"/>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EE Technology List-13032023</vt:lpstr>
      <vt:lpstr>Sheet1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Ranjeet</dc:creator>
  <cp:lastModifiedBy>Sachin</cp:lastModifiedBy>
  <cp:lastPrinted>2022-12-26T07:28:48Z</cp:lastPrinted>
  <dcterms:created xsi:type="dcterms:W3CDTF">2022-06-17T05:01:42Z</dcterms:created>
  <dcterms:modified xsi:type="dcterms:W3CDTF">2023-04-06T11:55:46Z</dcterms:modified>
</cp:coreProperties>
</file>