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Y 2022-23\BEE Facilitation Centre\EE technologies\List of Technologies\"/>
    </mc:Choice>
  </mc:AlternateContent>
  <bookViews>
    <workbookView xWindow="0" yWindow="0" windowWidth="19200" windowHeight="7310"/>
  </bookViews>
  <sheets>
    <sheet name="EE Technology List-13032023" sheetId="17" r:id="rId1"/>
    <sheet name="Sheet1" sheetId="18" r:id="rId2"/>
  </sheets>
  <definedNames>
    <definedName name="_xlnm._FilterDatabase" localSheetId="0" hidden="1">'EE Technology List-13032023'!$A$9:$I$174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8" l="1"/>
  <c r="A180" i="17" l="1"/>
  <c r="A39" i="17"/>
  <c r="A40" i="17" s="1"/>
  <c r="A41" i="17" s="1"/>
  <c r="A42" i="17" s="1"/>
  <c r="A43" i="17" s="1"/>
  <c r="A44" i="17" s="1"/>
  <c r="A45" i="17" s="1"/>
  <c r="A46" i="17" s="1"/>
  <c r="A47" i="17" s="1"/>
  <c r="A48" i="17" s="1"/>
  <c r="A49" i="17" s="1"/>
  <c r="A50" i="17" s="1"/>
  <c r="A51" i="17" s="1"/>
  <c r="A52" i="17" s="1"/>
  <c r="A53" i="17" s="1"/>
  <c r="H155" i="17" l="1"/>
  <c r="H147" i="17"/>
  <c r="A58" i="17" l="1"/>
  <c r="A60" i="17" s="1"/>
  <c r="A61" i="17" s="1"/>
  <c r="A62" i="17" s="1"/>
  <c r="A63" i="17" s="1"/>
  <c r="A64" i="17" s="1"/>
  <c r="A65" i="17" s="1"/>
  <c r="A67" i="17" s="1"/>
  <c r="A68" i="17" s="1"/>
  <c r="A69" i="17" s="1"/>
  <c r="A71" i="17" s="1"/>
  <c r="A72" i="17" l="1"/>
  <c r="A73" i="17" s="1"/>
  <c r="A74" i="17" s="1"/>
  <c r="A75" i="17" s="1"/>
  <c r="A76" i="17" s="1"/>
  <c r="A77" i="17" s="1"/>
  <c r="A78" i="17" s="1"/>
  <c r="A79" i="17" s="1"/>
  <c r="A80" i="17" s="1"/>
  <c r="A81" i="17" s="1"/>
  <c r="A91" i="17" l="1"/>
  <c r="A92" i="17" l="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5" i="17" l="1"/>
  <c r="A166" i="17" s="1"/>
  <c r="A167" i="17" s="1"/>
  <c r="A168" i="17" s="1"/>
  <c r="A169" i="17" s="1"/>
  <c r="A170" i="17" s="1"/>
  <c r="A171" i="17" s="1"/>
  <c r="A172" i="17" s="1"/>
  <c r="A173" i="17" s="1"/>
  <c r="A174" i="17" s="1"/>
  <c r="A181" i="17" s="1"/>
  <c r="A182" i="17" s="1"/>
  <c r="A183" i="17" s="1"/>
</calcChain>
</file>

<file path=xl/sharedStrings.xml><?xml version="1.0" encoding="utf-8"?>
<sst xmlns="http://schemas.openxmlformats.org/spreadsheetml/2006/main" count="1282" uniqueCount="787">
  <si>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</si>
  <si>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</si>
  <si>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</si>
  <si>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</si>
  <si>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</si>
  <si>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</si>
  <si>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</si>
  <si>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</si>
  <si>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</si>
  <si>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</si>
  <si>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</si>
  <si>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</si>
  <si>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</si>
  <si>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</si>
  <si>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</si>
  <si>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</si>
  <si>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</si>
  <si>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</si>
  <si>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</si>
  <si>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</si>
  <si>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</si>
  <si>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</si>
  <si>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</si>
  <si>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</si>
  <si>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</si>
  <si>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</si>
  <si>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</si>
  <si>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</si>
  <si>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</si>
  <si>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</si>
  <si>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</si>
  <si>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</si>
  <si>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</si>
  <si>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</si>
  <si>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</si>
  <si>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</si>
  <si>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</si>
  <si>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</si>
  <si>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</si>
  <si>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</si>
  <si>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60-72</t>
  </si>
  <si>
    <t>8000-10000</t>
  </si>
  <si>
    <t>Refineries</t>
  </si>
  <si>
    <t>Cement</t>
  </si>
  <si>
    <t>Hearth area - 40 sq ft</t>
  </si>
  <si>
    <t>Recuperative burner for heat recovery for high medium temperature furnaces</t>
  </si>
  <si>
    <t>15TPH rolling mill</t>
  </si>
  <si>
    <t>Torrefaction Technology</t>
  </si>
  <si>
    <t>Hot water generation from cement kiln</t>
  </si>
  <si>
    <t>Fuel efficient industrial furnace burners specially for rotary kiln</t>
  </si>
  <si>
    <t>135 MW</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</si>
  <si>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</si>
  <si>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</si>
  <si>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</si>
  <si>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</si>
  <si>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</si>
  <si>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</si>
  <si>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</si>
  <si>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</si>
  <si>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</si>
  <si>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</si>
  <si>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</si>
  <si>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</si>
  <si>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</si>
  <si>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</si>
  <si>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</si>
  <si>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</si>
  <si>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</si>
  <si>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</si>
  <si>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</si>
  <si>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</si>
  <si>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</si>
  <si>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</si>
  <si>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</si>
  <si>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</si>
  <si>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</si>
  <si>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</si>
  <si>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</si>
  <si>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</si>
  <si>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</si>
  <si>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</si>
  <si>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</si>
  <si>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14-20</t>
  </si>
  <si>
    <t>9-14</t>
  </si>
  <si>
    <t>19-23</t>
  </si>
  <si>
    <t>Forging</t>
  </si>
  <si>
    <t>Textile</t>
  </si>
  <si>
    <t>Bricks</t>
  </si>
  <si>
    <t>Ceramics</t>
  </si>
  <si>
    <t>Foundry</t>
  </si>
  <si>
    <t>Sponge Iron</t>
  </si>
  <si>
    <t>Paper</t>
  </si>
  <si>
    <t>Chemical</t>
  </si>
  <si>
    <t>Pharmaceutical</t>
  </si>
  <si>
    <t>Ice Making</t>
  </si>
  <si>
    <t>3-4</t>
  </si>
  <si>
    <t>2-3</t>
  </si>
  <si>
    <t>2.5-3.5</t>
  </si>
  <si>
    <t>4-5</t>
  </si>
  <si>
    <t>Forging Furnace</t>
  </si>
  <si>
    <t>Economiser in boiler/Thermic Fluid Heater</t>
  </si>
  <si>
    <t>Vertical shaft brick kilns</t>
  </si>
  <si>
    <t>IGBT based Induction furnace</t>
  </si>
  <si>
    <t>Condensate recovery system in boiler/jet dying machine</t>
  </si>
  <si>
    <t>Divided blast cupola</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</si>
  <si>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</si>
  <si>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</si>
  <si>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</si>
  <si>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</si>
  <si>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</si>
  <si>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</si>
  <si>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</si>
  <si>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</si>
  <si>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</si>
  <si>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</si>
  <si>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</si>
  <si>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</si>
  <si>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</si>
  <si>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</si>
  <si>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</si>
  <si>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</si>
  <si>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</si>
  <si>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</si>
  <si>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</si>
  <si>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</si>
  <si>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</si>
  <si>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</si>
  <si>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</si>
  <si>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</si>
  <si>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</si>
  <si>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</si>
  <si>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</si>
  <si>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</si>
  <si>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</si>
  <si>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</si>
  <si>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</si>
  <si>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</si>
  <si>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</si>
  <si>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</si>
  <si>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</si>
  <si>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</si>
  <si>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</si>
  <si>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</si>
  <si>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</si>
  <si>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</si>
  <si>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</si>
  <si>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</si>
  <si>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</si>
  <si>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</si>
  <si>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</si>
  <si>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</si>
  <si>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</si>
  <si>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</si>
  <si>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</si>
  <si>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</si>
  <si>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</si>
  <si>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</si>
  <si>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</si>
  <si>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</si>
  <si>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</si>
  <si>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</si>
  <si>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</si>
  <si>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</si>
  <si>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</si>
  <si>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</si>
  <si>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</si>
  <si>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</si>
  <si>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</si>
  <si>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</si>
  <si>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</si>
  <si>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</si>
  <si>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</si>
  <si>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</si>
  <si>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</si>
  <si>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</si>
  <si>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</si>
  <si>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</si>
  <si>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</si>
  <si>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</si>
  <si>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</si>
  <si>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</si>
  <si>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</si>
  <si>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</si>
  <si>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</si>
  <si>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</si>
  <si>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</si>
  <si>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</si>
  <si>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</si>
  <si>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</si>
  <si>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</si>
  <si>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</si>
  <si>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</si>
  <si>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</si>
  <si>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</si>
  <si>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</si>
  <si>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</si>
  <si>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</si>
  <si>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</si>
  <si>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</si>
  <si>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</si>
  <si>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</si>
  <si>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</si>
  <si>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</si>
  <si>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</si>
  <si>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</si>
  <si>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</si>
  <si>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</si>
  <si>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</si>
  <si>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</si>
  <si>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</si>
  <si>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</si>
  <si>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</si>
  <si>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</si>
  <si>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</si>
  <si>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</si>
  <si>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</si>
  <si>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</si>
  <si>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</si>
  <si>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</si>
  <si>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</si>
  <si>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</si>
  <si>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</si>
  <si>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</si>
  <si>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</si>
  <si>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</si>
  <si>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</si>
  <si>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</si>
  <si>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</si>
  <si>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</si>
  <si>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</si>
  <si>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</si>
  <si>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</si>
  <si>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</si>
  <si>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</si>
  <si>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</si>
  <si>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</si>
  <si>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</si>
  <si>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</si>
  <si>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</si>
  <si>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</si>
  <si>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</si>
  <si>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</si>
  <si>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</si>
  <si>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</si>
  <si>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</si>
  <si>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</si>
  <si>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</si>
  <si>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</si>
  <si>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</si>
  <si>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</si>
  <si>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</si>
  <si>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</si>
  <si>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</si>
  <si>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</si>
  <si>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</si>
  <si>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</si>
  <si>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</si>
  <si>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</si>
  <si>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</si>
  <si>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</si>
  <si>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</si>
  <si>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</si>
  <si>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</si>
  <si>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</si>
  <si>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</si>
  <si>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</si>
  <si>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</si>
  <si>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</si>
  <si>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</si>
  <si>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</si>
  <si>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</si>
  <si>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</si>
  <si>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Cogeneration technology provides thermal and electrical energy both and it has higher efficiency compared to power generation plant</t>
  </si>
  <si>
    <t>4-6</t>
  </si>
  <si>
    <t>Hot Air Generator from Briquette</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</si>
  <si>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</si>
  <si>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</si>
  <si>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</si>
  <si>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</si>
  <si>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</si>
  <si>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</si>
  <si>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</si>
  <si>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</si>
  <si>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</si>
  <si>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</si>
  <si>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</si>
  <si>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</si>
  <si>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</si>
  <si>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</si>
  <si>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</si>
  <si>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</si>
  <si>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</si>
  <si>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</si>
  <si>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 xml:space="preserve">Utilization of waste flash steam in chiller and process usage </t>
  </si>
  <si>
    <t>70-80</t>
  </si>
  <si>
    <t>3000TR</t>
  </si>
  <si>
    <t xml:space="preserve">Energy efficient cyclone </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</si>
  <si>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</si>
  <si>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</si>
  <si>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</si>
  <si>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</si>
  <si>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</si>
  <si>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</si>
  <si>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</si>
  <si>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</si>
  <si>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</si>
  <si>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</si>
  <si>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</si>
  <si>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</si>
  <si>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</si>
  <si>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</si>
  <si>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</si>
  <si>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</si>
  <si>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</si>
  <si>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</si>
  <si>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</si>
  <si>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</si>
  <si>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</si>
  <si>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</si>
  <si>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</si>
  <si>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</si>
  <si>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</si>
  <si>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</si>
  <si>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</si>
  <si>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</si>
  <si>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</si>
  <si>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</si>
  <si>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</si>
  <si>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</si>
  <si>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</si>
  <si>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</si>
  <si>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</si>
  <si>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</si>
  <si>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</si>
  <si>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</si>
  <si>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</si>
  <si>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</si>
  <si>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</si>
  <si>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</si>
  <si>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</si>
  <si>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</si>
  <si>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</si>
  <si>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</si>
  <si>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</si>
  <si>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</si>
  <si>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</si>
  <si>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</si>
  <si>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</si>
  <si>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</si>
  <si>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</si>
  <si>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</si>
  <si>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</si>
  <si>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</si>
  <si>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</si>
  <si>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</si>
  <si>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</si>
  <si>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</si>
  <si>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</si>
  <si>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</si>
  <si>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</si>
  <si>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</si>
  <si>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</si>
  <si>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</si>
  <si>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</si>
  <si>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</si>
  <si>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</si>
  <si>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</si>
  <si>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</si>
  <si>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</si>
  <si>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</si>
  <si>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</si>
  <si>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</si>
  <si>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</si>
  <si>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</si>
  <si>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</si>
  <si>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The energy efficient forging furnace provides effective heat for the heating and reheating of large steel ingots, blooms and cast parts, with better temperature control and reduced skin losses from outer surface of chamber</t>
  </si>
  <si>
    <t>Not applicable</t>
  </si>
  <si>
    <t>250-300</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</si>
  <si>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</si>
  <si>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</si>
  <si>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</si>
  <si>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</si>
  <si>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</si>
  <si>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</si>
  <si>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Diesel sedan car</t>
  </si>
  <si>
    <t>Electric vehicles are power by battery and electric motor</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</si>
  <si>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</si>
  <si>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</si>
  <si>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</si>
  <si>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</si>
  <si>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</si>
  <si>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</si>
  <si>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</si>
  <si>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</si>
  <si>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</si>
  <si>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</si>
  <si>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</si>
  <si>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</si>
  <si>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</si>
  <si>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</si>
  <si>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</si>
  <si>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</si>
  <si>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</si>
  <si>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</si>
  <si>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</si>
  <si>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</si>
  <si>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</si>
  <si>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</si>
  <si>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</si>
  <si>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</si>
  <si>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</si>
  <si>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</si>
  <si>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</si>
  <si>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</si>
  <si>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Cement - Thermal</t>
  </si>
  <si>
    <t>NA</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</si>
  <si>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</si>
  <si>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</si>
  <si>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</si>
  <si>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</si>
  <si>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</si>
  <si>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</si>
  <si>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</si>
  <si>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</si>
  <si>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</si>
  <si>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</si>
  <si>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</si>
  <si>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</si>
  <si>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</si>
  <si>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</si>
  <si>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</si>
  <si>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</si>
  <si>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</si>
  <si>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</si>
  <si>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</si>
  <si>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</si>
  <si>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</si>
  <si>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</si>
  <si>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</si>
  <si>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</si>
  <si>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</si>
  <si>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</si>
  <si>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</si>
  <si>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</si>
  <si>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</si>
  <si>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</si>
  <si>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</si>
  <si>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</si>
  <si>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</si>
  <si>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</si>
  <si>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</si>
  <si>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</si>
  <si>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</si>
  <si>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</si>
  <si>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</si>
  <si>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</si>
  <si>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</si>
  <si>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</si>
  <si>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</si>
  <si>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</si>
  <si>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</si>
  <si>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</si>
  <si>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</si>
  <si>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</si>
  <si>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</si>
  <si>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</si>
  <si>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</si>
  <si>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</si>
  <si>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</si>
  <si>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</si>
  <si>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</si>
  <si>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</si>
  <si>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</si>
  <si>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</si>
  <si>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</si>
  <si>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</si>
  <si>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</si>
  <si>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</si>
  <si>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</si>
  <si>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</si>
  <si>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</si>
  <si>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</si>
  <si>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</si>
  <si>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</si>
  <si>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</si>
  <si>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</si>
  <si>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</si>
  <si>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</si>
  <si>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</si>
  <si>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</si>
  <si>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</si>
  <si>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</si>
  <si>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</si>
  <si>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</si>
  <si>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</si>
  <si>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</si>
  <si>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</si>
  <si>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</si>
  <si>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</si>
  <si>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Oxygen Depolarized Cathodes (ODCs)</t>
  </si>
  <si>
    <t>Replacement of the hydrogen evolving cathodes in the classical membrane cells by ODCs allows for reduction of the cell voltage and correspondingly the energy consumption of up to 25-35%</t>
  </si>
  <si>
    <t>25-35%</t>
  </si>
  <si>
    <t>Chlor-Alkali Industry</t>
  </si>
  <si>
    <t>13500-14000</t>
  </si>
  <si>
    <t>1100-1200</t>
  </si>
  <si>
    <t>140-150</t>
  </si>
  <si>
    <t>250 TPD</t>
  </si>
  <si>
    <t>Hisarna Ironmaking Technology</t>
  </si>
  <si>
    <t>Hisarna is a new type of furnace in which iron ore is directly injected and liquefied in a high temperature cyclone so that it drips to the bottom of the reactor where powder coal is injected. The two react into liquid iron.</t>
  </si>
  <si>
    <t>25000-25500</t>
  </si>
  <si>
    <t>4.6 MT per day</t>
  </si>
  <si>
    <t>Extended Delignification System for Cooking of Wood</t>
  </si>
  <si>
    <t>The extended delignification system recycles majority of the heat generated in the pulping process and stores the recycled heat in the form of black liquor and white liquor</t>
  </si>
  <si>
    <t>50-60%</t>
  </si>
  <si>
    <t>4000-4500</t>
  </si>
  <si>
    <t>42-48</t>
  </si>
  <si>
    <t>200 Tons of BD pulp/day</t>
  </si>
  <si>
    <t>Low Consistency Refining (LCR)</t>
  </si>
  <si>
    <t>The refining of pulp prior to papermaking process is one of the most energy intensive and involves the alteration of cell structure of pulp fibers by imparting mechanical action. Low consistency refining can optimize the current refining process to enhance the productivity and save significant amount of energy and chemicals.</t>
  </si>
  <si>
    <t>200 TPD</t>
  </si>
  <si>
    <t>Oxyfuel Burner</t>
  </si>
  <si>
    <t>To increase the oxygen content, the induction furnaces are used with oxyfuel burners along with standard burners which also reduces the content of nitrogen from the air. This improves the efficiency of combustion process</t>
  </si>
  <si>
    <t>300-325</t>
  </si>
  <si>
    <t>72-84</t>
  </si>
  <si>
    <t>The working principle of VAMs is based on absorption where a concentrated salt and water solution is used to absorb water vapour and then pressurized by a low-pressure pump to generate chilled water</t>
  </si>
  <si>
    <t>10,000 TR</t>
  </si>
  <si>
    <t>Hot charging of billets can serve as an energy efficient alternative for this process in which the steel is melted at slightly higher temperature of 1650°C and then the molten steel is fed into CCM where the temperature of the billet (1150°C) at the output is controlled by PLC, which is directly sent to the rolling bay, thereby eliminating the need of re-heating.</t>
  </si>
  <si>
    <t>100% - Complete elimination of re-heating</t>
  </si>
  <si>
    <t>1 Lacs TPA</t>
  </si>
  <si>
    <t xml:space="preserve">Fabricated water ring vacuum pumps have precise design, reduced dead weight and reduced wear and tear compared to conventional cast iron water ring vacuum pumps </t>
  </si>
  <si>
    <t>45-47</t>
  </si>
  <si>
    <t>230 GSM duplex paper with 2.62 TPH capacity</t>
  </si>
  <si>
    <t>Electric Dry Vacuum Pumps</t>
  </si>
  <si>
    <t>Electric dry vacuum pumps do not require any fluid to generate vacuum compared to steam ejectors, thereby eliminating the contamination of process vapours and providing better solvent recovery</t>
  </si>
  <si>
    <t>40-50%</t>
  </si>
  <si>
    <t>6 TPH Boiler</t>
  </si>
  <si>
    <t xml:space="preserve">Radiant cooling is a hydronic system that circulates chilled water through PEX pipes embedded in the floor or ceiling, or through copper pipes embedded in ceiling panels. Water passing through these pipes first cools the floor/ceiling surface, which then cools the enclosed space through radiation. </t>
  </si>
  <si>
    <t>1.2-1.5</t>
  </si>
  <si>
    <t>0.3.-0.4</t>
  </si>
  <si>
    <t>1 TR</t>
  </si>
  <si>
    <t>GSHPs use water-to-water or water-to-air approaches to treat this stable thermal environment as a heat source in the heating season and a heat sink in the cooling season</t>
  </si>
  <si>
    <t>35-40%</t>
  </si>
  <si>
    <t>36-60</t>
  </si>
  <si>
    <t>High Efficiency Refiner</t>
  </si>
  <si>
    <t>Refiners are used for mechanical pulping (TMP refiners) and the post-refining of GWP (Ground wood Pulp) mills. Energy efficient refiners can reduce no-load power caused by motor, pumping, and friction losses.</t>
  </si>
  <si>
    <t>7-20%</t>
  </si>
  <si>
    <t>480-500</t>
  </si>
  <si>
    <t>450-500</t>
  </si>
  <si>
    <t>300 TPD</t>
  </si>
  <si>
    <t>Shoe press technology is a papermaking procedure that uses a large concave shoe instead of one of the conventional rotating cylinders; this extends dwell time, thus improving mechanical de-watering compared to that of conventional roll presses</t>
  </si>
  <si>
    <t>8000-9000</t>
  </si>
  <si>
    <t>Paper machine of 5 m</t>
  </si>
  <si>
    <t>Replacement of conventional Coal /Wood fired boiler with NG fired Boiler</t>
  </si>
  <si>
    <t>300 kg/hr</t>
  </si>
  <si>
    <t>High pressure moulding line has advantages such as continuous mould preparation, fast pattern changing time, fully automatic machine and it does not require mould transportation, storage and maintenance which can reduce manpower</t>
  </si>
  <si>
    <t>150-175</t>
  </si>
  <si>
    <t>26-30</t>
  </si>
  <si>
    <t>2500 kg</t>
  </si>
  <si>
    <t>Pocket Ventilators improve the drying rate, moisture profile and production for paper machines. The ventilators prevent sweating, corrosion and fibre build up.</t>
  </si>
  <si>
    <t>75-80</t>
  </si>
  <si>
    <t>Cascaded Condensate Recovery System</t>
  </si>
  <si>
    <t>Installing cascaded condensate recovery system increases condensate recovery up to 90%</t>
  </si>
  <si>
    <t>Hydraulic hammers are 30-40% energy efficient than pneumatic hammers. Operation of the hydraulic hammers are very smooth and noise free as compared with pneumatic hammers.</t>
  </si>
  <si>
    <t>150-170</t>
  </si>
  <si>
    <t>50-70</t>
  </si>
  <si>
    <t>46-50</t>
  </si>
  <si>
    <t>10 ton</t>
  </si>
  <si>
    <t xml:space="preserve">Hi-Consistency Pulper </t>
  </si>
  <si>
    <t xml:space="preserve">Hi-consistency pulper requires lesser amount of water compared to low consistency pulper. </t>
  </si>
  <si>
    <t>15-17</t>
  </si>
  <si>
    <t>130 kW</t>
  </si>
  <si>
    <t>About the Technology</t>
  </si>
  <si>
    <t>Avg. Investment Potential (Rs. Lakhs)</t>
  </si>
  <si>
    <t>CCU Capacity (MTPA)</t>
  </si>
  <si>
    <t>Estimated Payback Period (months)</t>
  </si>
  <si>
    <t>Gasification Based Production</t>
  </si>
  <si>
    <t>CCUS unit will undertake purification and compression of high conc. CO2 stream for further disposition. Source of CO2 stream is Outlet of the acid gas removal unit</t>
  </si>
  <si>
    <t>1 MTPA</t>
  </si>
  <si>
    <t>NG Based Steam Methane Reforming (SMR) for H2 production</t>
  </si>
  <si>
    <t>Cryogenic separation has been considered for CO2 capture from tail gas as it ensures high purity CO2 (99.9%) with additional H2 recovery. Source of CO2 stream is tail gas</t>
  </si>
  <si>
    <t>60-65%</t>
  </si>
  <si>
    <t>70000-80000</t>
  </si>
  <si>
    <t>0.7 MTPA</t>
  </si>
  <si>
    <t>160000-180000</t>
  </si>
  <si>
    <t>2 MPTA</t>
  </si>
  <si>
    <t>2.5 mtpa clinker</t>
  </si>
  <si>
    <t>Water gas shift has been considered to ensure maximum CO2 capture from a single point and potential H2 recovery from the BF gas. Source of CO2 stream is BF gas</t>
  </si>
  <si>
    <t>160000-200000</t>
  </si>
  <si>
    <t>2 MTPA</t>
  </si>
  <si>
    <t>2.0 mtpa BF BOF based ISP</t>
  </si>
  <si>
    <t>110000-130000</t>
  </si>
  <si>
    <t>5 mtpa crude processing</t>
  </si>
  <si>
    <r>
      <t>CO</t>
    </r>
    <r>
      <rPr>
        <b/>
        <vertAlign val="subscript"/>
        <sz val="10"/>
        <color rgb="FF000000"/>
        <rFont val="Calibri"/>
        <family val="2"/>
        <scheme val="minor"/>
      </rPr>
      <t>2</t>
    </r>
    <r>
      <rPr>
        <b/>
        <sz val="10"/>
        <color rgb="FF000000"/>
        <rFont val="Calibri"/>
        <family val="2"/>
        <scheme val="minor"/>
      </rPr>
      <t xml:space="preserve"> Capture Percentage (%)</t>
    </r>
  </si>
  <si>
    <r>
      <t>70 ktpa H</t>
    </r>
    <r>
      <rPr>
        <vertAlign val="subscript"/>
        <sz val="10"/>
        <color rgb="FF000000"/>
        <rFont val="Calibri"/>
        <family val="2"/>
        <scheme val="minor"/>
      </rPr>
      <t>2</t>
    </r>
  </si>
  <si>
    <r>
      <t>130 ktpa H</t>
    </r>
    <r>
      <rPr>
        <vertAlign val="subscript"/>
        <sz val="10"/>
        <color rgb="FF000000"/>
        <rFont val="Calibri"/>
        <family val="2"/>
        <scheme val="minor"/>
      </rPr>
      <t>2</t>
    </r>
  </si>
  <si>
    <t>Innovative Decarbonisation Technologies (Part-2)</t>
  </si>
  <si>
    <t>Innovative Decarbonisation Technologies</t>
  </si>
  <si>
    <t>VAM Chillers</t>
  </si>
  <si>
    <t>Pressure Swing Adsorption (PSA) Technology</t>
  </si>
  <si>
    <t>Pressure Swing Adsorption (PSA) Technology has been applied to separate gas mixtures, such as carbon dioxide capture in ammonia production and in hydrogen purification. PSA is highly cost-effectiveness, simple to operate, high performance at ambient temperatures, high regeneration rate, and low energy intensity.</t>
  </si>
  <si>
    <t>Water Gas Shift Reactor</t>
  </si>
  <si>
    <t>Amine-based Post-Combustion Capture (PCC) Technology</t>
  </si>
  <si>
    <t>Amine-based carbon capture is a regenerative process using an amine solvent to remove CO2 from flue gas. Reversing the reaction releases pure CO2 for capture and frees up the solvent for re-use. This technology is primarily used for Carbon Capture &amp; Storage</t>
  </si>
  <si>
    <t>Ground &amp; Water source Heat Pumps (GSHP)</t>
  </si>
  <si>
    <t>Fabricated Water Ring Vacuum Pumps</t>
  </si>
  <si>
    <t>High Pressure Moulding Line in Moulding Area</t>
  </si>
  <si>
    <t>Hot Charging of Billets</t>
  </si>
  <si>
    <t>Hydraulic Hammer</t>
  </si>
  <si>
    <t>Natural Gas fired Boiler</t>
  </si>
  <si>
    <t>Pocket Ventilation System</t>
  </si>
  <si>
    <t>Radiant Cooling</t>
  </si>
  <si>
    <t>Screw Washer</t>
  </si>
  <si>
    <t>Shoe Press</t>
  </si>
  <si>
    <t>About Technology</t>
  </si>
  <si>
    <t>Potential Savings
(%)</t>
  </si>
  <si>
    <t>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t>
  </si>
  <si>
    <t>Installation of Top Recovery Turbine in Blast Furnace</t>
  </si>
  <si>
    <t>TRT is basically an energy saving measure at the BF which utilizes the waste pressure energy of the BF top gas to generate electric power.</t>
  </si>
  <si>
    <t>2000-2500</t>
  </si>
  <si>
    <t>6.57 MW</t>
  </si>
  <si>
    <t>Installation of Pulverized Coal Injection in Blast Furnace</t>
  </si>
  <si>
    <t>Pulverized coal injection (PCI) is a process which involves injecting large volumes of fine coal particles into the raceway of the blast furnace (BF). Pulverized coal is an important auxiliary fuel used in the BF ironmaking.</t>
  </si>
  <si>
    <t>1500-2000</t>
  </si>
  <si>
    <t>1200-1600</t>
  </si>
  <si>
    <t>150 kg/thm</t>
  </si>
  <si>
    <t>High Speed Blunger</t>
  </si>
  <si>
    <t>Blunger is a machine which can rapidly blunge raw material without changing non plastic raw material structure using stator rotor mechanism</t>
  </si>
  <si>
    <t>Sanitaryware &amp; Potteryware</t>
  </si>
  <si>
    <t>24 TPD Charge production</t>
  </si>
  <si>
    <t>Falling Film Chillers</t>
  </si>
  <si>
    <t>Falling Film Chillers are suitable for continuous chilling of liquids close to their freezing point. They are installed before Ice Bank Tank (IBT) to pre-chill the incoming process return water at higher temperature</t>
  </si>
  <si>
    <t>20-22%</t>
  </si>
  <si>
    <t>Dairy</t>
  </si>
  <si>
    <t>350 TR</t>
  </si>
  <si>
    <t>Ice Bank Tank (IBT)</t>
  </si>
  <si>
    <t>This process of direct cooling ensures no cooling loss or addition of external heat and ensures low energy consumption at compressor due to higher suction pressure</t>
  </si>
  <si>
    <t>170 TR</t>
  </si>
  <si>
    <t>Thermal Energy Storage for Bulk Milk Coolers (BMC)</t>
  </si>
  <si>
    <t>This system uses vapour compression cycle to form ice which is later used to provide cooling without the need of grid availability during cooling process, thereby eliminating the exposure of milk to higher temperature for a longer duration during their collections and also preserve freshness and aroma</t>
  </si>
  <si>
    <t>2000 Lit. BMC</t>
  </si>
  <si>
    <t>Carbon Fiber Fan</t>
  </si>
  <si>
    <t>Carbon Fiber Fan impellers provide next-level speed, strength, and corrosion resistance for those who routinely need to move air in challenging environments without compromising strength</t>
  </si>
  <si>
    <t>1200 mm dia for 100 fans</t>
  </si>
  <si>
    <t>Air-Dyeing Technology</t>
  </si>
  <si>
    <t xml:space="preserve">Air dyeing technology uses air instead of water to apply colours into textile materials. This method will help to save water up to 95% and energy up to 86%. This method can be only applying on synthetic fibre materials. </t>
  </si>
  <si>
    <t>Textile (Synthetic Dyeing)</t>
  </si>
  <si>
    <t>2000-3000</t>
  </si>
  <si>
    <t>2500-3500</t>
  </si>
  <si>
    <t>400-450 Kg</t>
  </si>
  <si>
    <t>Waterless Dyeing Technology</t>
  </si>
  <si>
    <t>Waterless Dyeing Technology uses supercritical CO2 gas rather than water to infuse fabric with color. Special temperature- controlled pressure chambers force the carbon dioxide to act as a fluid similar to water (the supercritical fluid CO2) which causes the polymer fiber to swell allowing the dispersed dye to easily diffuse within the polymer, penetrating the fibers, and carrying the dyes into the fabric and dyeing it.</t>
  </si>
  <si>
    <t>Textile (Polyester Dyeing)</t>
  </si>
  <si>
    <t>20-200 Kg</t>
  </si>
  <si>
    <t>Direct Rolling in mini steel plants</t>
  </si>
  <si>
    <t>The Direct Rolling Technology refers to converting the billet in to a rolled product without any intermediate reheating arrangement, thereby avoiding wastage of sensible heat of steel. Here, the hot billets produced from continuous casting machine is not taken into the storing yard where they will cool down to ambient temperature thereby loosing energy, but are diverted in hot condition directly to the rolling section.</t>
  </si>
  <si>
    <t>600-700</t>
  </si>
  <si>
    <t>18 TPH</t>
  </si>
  <si>
    <t>Pulser dyeing technique</t>
  </si>
  <si>
    <t>Pulser dyeing is a major breakthrough in the yarn dyeing process, where in liquor requirement per kg of yarn is reduced to 4:1 as against conventional 10:1 requirement, and pumping requirement to maintain flow an pressure of water is reduced to 1/3rd, thereby substantially reducing energy, water, chemical requirement</t>
  </si>
  <si>
    <t>50-1500 Kg</t>
  </si>
  <si>
    <t>Waste heat recovery in centrifugal compressor</t>
  </si>
  <si>
    <t>The waste heat is recoverd from each stage of compressor owing to losses in the form radiation loss and/or condensation heat and using them in pre-heating of boiler feedwater or process application</t>
  </si>
  <si>
    <t>3000 CFM</t>
  </si>
  <si>
    <t>Compressed Bio-Gas (CBG)</t>
  </si>
  <si>
    <t>Compressed Bio Gas or CBG is a purified biogas (methane content more than 90%) with zero trace of carbon dioxide and hydrogen sulphide gases and compressed to maximum 250 bar and filled up in cascades (group of high pressure cylindrical vessels).</t>
  </si>
  <si>
    <t xml:space="preserve">Oil &amp; Gas Sector </t>
  </si>
  <si>
    <t>700 - 800</t>
  </si>
  <si>
    <t>140 - 150</t>
  </si>
  <si>
    <t>5 TPD</t>
  </si>
  <si>
    <t>Cement Calcining Process - Suspension Preheater</t>
  </si>
  <si>
    <t xml:space="preserve">The Suspension Preheater process improves calcining efficiency by drying and preheating the feedstock using the kiln exhaust gas (waste heat). </t>
  </si>
  <si>
    <t>14.3 kg of standard coal per ton of clinker</t>
  </si>
  <si>
    <t>4100-4200</t>
  </si>
  <si>
    <t>4000-4200</t>
  </si>
  <si>
    <t>Light Pipe</t>
  </si>
  <si>
    <t>Light Pipes are primarily used for illuminating deep interior spaces where there is poor daylighting provisions from doors /windows</t>
  </si>
  <si>
    <t>Cross-Sectoral - Electrical</t>
  </si>
  <si>
    <t>25 nos. Light Pipe for 9 KW Lighting Load</t>
  </si>
  <si>
    <t>DeSuperheater for Chiller Compressors</t>
  </si>
  <si>
    <t>A desuperheater recovers the heat from the super-heated refrigerant gas at the compressor outlet</t>
  </si>
  <si>
    <t>Cross-Sectoral - Thermal</t>
  </si>
  <si>
    <t>41 KW Compressor</t>
  </si>
  <si>
    <t>Steam operated pumping traps</t>
  </si>
  <si>
    <t>Steam operated pumping traps are operated on steam and is used for condensate evacuation under all operating conditions, thereby enabling high system uptime and enhanced productivity.</t>
  </si>
  <si>
    <t>2 TPH Boiler</t>
  </si>
  <si>
    <t>Black Liquor Gasification</t>
  </si>
  <si>
    <t>Black Liquor Gasification is an emerging commercial technology that removes the biomass material from black liquor by gasifying them in a high temperature chamber. Black Liquor Gasification with gas turbine electric generation can produce enough electricity to make the pulping industry a net exporter of electric power.</t>
  </si>
  <si>
    <t>9000-13800</t>
  </si>
  <si>
    <t>2000-3500</t>
  </si>
  <si>
    <t>40-48</t>
  </si>
  <si>
    <t>115-200 TPD plant</t>
  </si>
  <si>
    <t>Boiler Conversion: Atmospheric Fluidised bed to Spouted bed</t>
  </si>
  <si>
    <t xml:space="preserve">A spouted bed combustor is a heterogeneous system where combustion takes place in the presence of circulating particles. This results into enhanced HP steam generation to rated capacity, due to increased bed coil depth and additional heating surface, efficient coal combustion &amp; stoppage of PA fan and reduced DM water intake as well, followed by enhanced power generation. </t>
  </si>
  <si>
    <t>1200-1300</t>
  </si>
  <si>
    <t>117 TPH</t>
  </si>
  <si>
    <t>Drum pulpers</t>
  </si>
  <si>
    <t>Drum Pulper integrates efficient pulping of stock upto 15-18% consistencies and separates gently and effectively  fibers and contaminants, resulting in energy saving during these operations when performed separately in the mill. The drum pulper is suitable for writing &amp; printing, newsprint and kraft paper production from recycled fiber.</t>
  </si>
  <si>
    <t>90-120</t>
  </si>
  <si>
    <t>50-65</t>
  </si>
  <si>
    <t>300 T/d deinked pulp production</t>
  </si>
  <si>
    <t>Gas fired stenters</t>
  </si>
  <si>
    <t>The thermic fluid heaters are used to provide the heating requirements of stenters and dryers. In this system, a fluid is heated and circulated in the plant through transmission lines. Heat is transferred from the hot fluid to the chambers using radiators. Substantial heat loss happens in the thermic fluid boilers, transmission lines and radiators. In the new system, air is directly heated by gas fired burners and the required temperature is obtained by circulating hot air through the chambers</t>
  </si>
  <si>
    <t>1600 mm stenters</t>
  </si>
  <si>
    <t>High-speed carding machine</t>
  </si>
  <si>
    <t>The high speed carding machine is large and each machine consumes considerable amounts of electricity. On the other hand, since productivity is high, 1/3 the number of new machines and half the total power can produce the same production capacity as ordinary carding machines</t>
  </si>
  <si>
    <t xml:space="preserve">30-40 % </t>
  </si>
  <si>
    <t>80-100</t>
  </si>
  <si>
    <t xml:space="preserve">27kW/machine </t>
  </si>
  <si>
    <t>High-speed Ring spinning frame</t>
  </si>
  <si>
    <t>This machine has an increased operating speed by 10 – 20% with similar power consumption as compared to conventional equipment. It results in higher production for same amount of energy consumption</t>
  </si>
  <si>
    <t>24-28</t>
  </si>
  <si>
    <t xml:space="preserve">45kW conventional ring spinning machines </t>
  </si>
  <si>
    <t>Light weight bobbins</t>
  </si>
  <si>
    <t>In ring frames, yarn is collected on bobbins. The heavier the bobbins are, the more energy is required for the rotation of bobbins and hence spindles. The light weight spindles are 7-20% lighter results in similar amount of energy saving</t>
  </si>
  <si>
    <t xml:space="preserve">Light weight carbon reinforced spinning pot </t>
  </si>
  <si>
    <t>Conventionally, steel reinforced spinning pots are used in synthetic fiber production plants. Steel reinforced spinning pots can be replaced with carbon reinforced spinning pots (in man-made fiber production). They are lighter by approx 20% which results in energy savings</t>
  </si>
  <si>
    <t xml:space="preserve">Modern Brownstock Washers (BSWs) </t>
  </si>
  <si>
    <t xml:space="preserve">Efficient removal of fiber and dissolved matters from the unbleached pulp in modern BSWs primarily results in higher solids black liquor, which reduces the evaporation energy significantly. Additionally, better washing leads to less soda loss with pulp, affecting the bleach chemical consumption significantly. </t>
  </si>
  <si>
    <t>100-130</t>
  </si>
  <si>
    <t>70-90</t>
  </si>
  <si>
    <t>300 T/d pulp production</t>
  </si>
  <si>
    <t>Photocells for Speed Frames</t>
  </si>
  <si>
    <t>In conventional machines, whenever any breakage of roving occurs at the suction, it keeps drawing the rove till the break is detected. This leads to roving losses in addition to the energy consumption for the pneumafil blower. On installation, photocell detects breakage immidiately and the machine is stopped, which eliminates the requirement of the Pneumafil blower and also roving losses</t>
  </si>
  <si>
    <t>0.05 kWh/kg</t>
  </si>
  <si>
    <t>350-370</t>
  </si>
  <si>
    <t>15000 TPA Spinning Mill (90 ring frame machines)</t>
  </si>
  <si>
    <t>PLC based dyeing machine</t>
  </si>
  <si>
    <t>Conventional jiggers do not have a variable liquor ratio, which is why the quantities of water, pigments and chemicals cannot be adjusted properly to the varying quantities of fabric being processed. These jiggers make use of a heat exchanger, allowing the heat to be removed and applied elsewhere in the plant. Because of additional features such as a vacuum system and sprinklers, the number of passages in washing cycles can be reduced significantly. It can give energy savings of upto 26%, water savings of upto 19%, and upto 5% reduction in the use of chemicals.</t>
  </si>
  <si>
    <t>23 kW jigger</t>
  </si>
  <si>
    <t>SITRA Excel fans</t>
  </si>
  <si>
    <t>South India Textile Research Association (SITRA) developed “SITRA Excel Fans" specially for ring spinning. The fan offer significant reduction in weight, is is dynamically balanced using digital balancing machine and has superior finish with special powder coating technique to provide saving of 20 per cent pneumafil power in ring spinning and 30 per cent in carding</t>
  </si>
  <si>
    <t>35-55</t>
  </si>
  <si>
    <t>70-110</t>
  </si>
  <si>
    <t>90 nos. Ring Frames</t>
  </si>
  <si>
    <t xml:space="preserve">Synthetic sandwich tapes </t>
  </si>
  <si>
    <t>Used in Ring Frame machine, synthetic sandwich tapes offers good dimensional stability, reduced breakage, and results in less weak-twist yarn, and reduced fiber sticking, thus saving energy substantially</t>
  </si>
  <si>
    <t>35-50</t>
  </si>
  <si>
    <t>25-45</t>
  </si>
  <si>
    <t>15000 TPA Spinning Mill (90 nos. Ring Frames)</t>
  </si>
  <si>
    <t>Vacuum blower</t>
  </si>
  <si>
    <t>Vacuum pumps are used to maintain vacuum at various sections of Paper Machine to remove water by the flow of air. Vacuum pumps consume significant amount of power for their operation in a paper machine. Latest trend is to replace vacuum pumps with vacuum blowers. The efficiency of vacuum pumps is around 40% where as that of vacuum blowers is around 60%. The replacement with vacuum blowers will reduce the energy consumption by about 40%.</t>
  </si>
  <si>
    <t>110-130</t>
  </si>
  <si>
    <t>140-160</t>
  </si>
  <si>
    <t>Paper Machine of 70 TPD</t>
  </si>
  <si>
    <t>AI&amp;ML based IoT platform for Energy and Asset management</t>
  </si>
  <si>
    <t xml:space="preserve">AI&amp;ML based IoT platform is a full-featured, cloud-based asset and energy management solution for reducing risk and down- time, optimizing cost, time, and energy across buildings &amp; cities. The AI-powered platform is designed to increase the efficiency, sustainability, and reliability of building spaces and convert aging buildings into smart buildings, as well as help design new smart and sustainable buildings and cities. </t>
  </si>
  <si>
    <t>Cross-sectoral (Electrical)</t>
  </si>
  <si>
    <t>All types of buildings &amp; industries</t>
  </si>
  <si>
    <t>Back Pressure Turbine</t>
  </si>
  <si>
    <t>The back pressure turbine is used for supplying process steam to the facilities in private-use power producers. This type of steam turbine supplies not only electricity but also the process steam to the facilities.</t>
  </si>
  <si>
    <t>Cross sector (Thermal)</t>
  </si>
  <si>
    <t>55-70</t>
  </si>
  <si>
    <t>55-90</t>
  </si>
  <si>
    <t>7-12</t>
  </si>
  <si>
    <t>200 - 250 TPD Plant</t>
  </si>
  <si>
    <t>Mechanical Vapor Recompression (MVR) Evaporator</t>
  </si>
  <si>
    <t>The term “evaporator” refers to process equipment used to extract liquid by vaporization. Unlike the alternative thermal vapor compression, mechanical vapor compression does not require an extra steam supply. Because there is no fluid mixing, all of the available vapor may be compressed for energy recovery. It consumes 45-50% less energy than muti effect evaporators</t>
  </si>
  <si>
    <t>Cross-sectoral (Thermal)</t>
  </si>
  <si>
    <t>60-80</t>
  </si>
  <si>
    <t>40-60</t>
  </si>
  <si>
    <t>5000 LPH</t>
  </si>
  <si>
    <t>Turbulators (for gas fired boilers)</t>
  </si>
  <si>
    <t>In a firetube boiler (Two- and Three-Pass), hot combustion gases pass through long, small-diameter tubes, where heat is transferred to water through the tube walls. Firetube boilers are categorized by their number of “passes,” or the number of times that the hot combustion gases travel across the boiler heat-exchange surfaces. Turbulators can be a cost-effective way to reduce the stack temperature and increase the fuel-to-steam efficiency of single-pass horizontal return tubular (HRT) brick-set boilers and older two- and three-pass oil- and natural-gas-fueled firetube boilers.</t>
  </si>
  <si>
    <t>Improves boiler efficiency by 2-3%</t>
  </si>
  <si>
    <t>5 - 6</t>
  </si>
  <si>
    <t>8 - 12</t>
  </si>
  <si>
    <t>6-9</t>
  </si>
  <si>
    <t>2 pass boiler with 250 tubes</t>
  </si>
  <si>
    <t>BEE's List of Energy Efficient Technologies (as on 13-March-2023)</t>
  </si>
  <si>
    <t>man-made spinning plant with 20 ring spinning machines</t>
  </si>
  <si>
    <t>S. No.</t>
  </si>
  <si>
    <t>Category</t>
  </si>
  <si>
    <t>No. of EE technologies</t>
  </si>
  <si>
    <t xml:space="preserve">Electrical (cross-sectoral) </t>
  </si>
  <si>
    <t xml:space="preserve">Thermal (cross-sectoral) </t>
  </si>
  <si>
    <t>Waste Heat Recovery</t>
  </si>
  <si>
    <t xml:space="preserve">Low Grade </t>
  </si>
  <si>
    <t xml:space="preserve">Medium Grade </t>
  </si>
  <si>
    <t xml:space="preserve">High Grade </t>
  </si>
  <si>
    <t>Innovative Decarbonisation (cross-sectoral)</t>
  </si>
  <si>
    <t>Total</t>
  </si>
  <si>
    <t>4(a)</t>
  </si>
  <si>
    <t>4(b)</t>
  </si>
  <si>
    <t>4©</t>
  </si>
  <si>
    <t>No. of EE technologies applicable for MSME sector (Tentative)</t>
  </si>
  <si>
    <t>2-4</t>
  </si>
  <si>
    <t>60-71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</si>
</sst>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6"/>
      <color theme="1"/>
      <name val="Calibri"/>
      <family val="2"/>
      <scheme val="minor"/>
    </font>
    <font>
      <b/>
      <vertAlign val="subscript"/>
      <sz val="10"/>
      <color rgb="FF000000"/>
      <name val="Calibri"/>
      <family val="2"/>
      <scheme val="minor"/>
    </font>
    <font>
      <vertAlign val="subscrip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1"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Fill="1" applyBorder="1" applyAlignment="1">
      <alignment horizontal="center" vertical="top" wrapText="1"/>
    </xf>
    <xf numFmtId="9"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3" fillId="0" borderId="0" xfId="0" applyFont="1" applyFill="1" applyAlignment="1">
      <alignment horizontal="center"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0" xfId="0" applyFont="1" applyFill="1" applyAlignment="1">
      <alignment vertical="top"/>
    </xf>
    <xf numFmtId="0" fontId="2" fillId="0" borderId="1" xfId="0" applyFont="1" applyFill="1" applyBorder="1" applyAlignment="1">
      <alignment horizontal="center" vertical="top"/>
    </xf>
    <xf numFmtId="17" fontId="3" fillId="0" borderId="1" xfId="0" applyNumberFormat="1" applyFont="1" applyFill="1" applyBorder="1" applyAlignment="1">
      <alignment horizontal="center" vertical="top"/>
    </xf>
    <xf numFmtId="17" fontId="4" fillId="0" borderId="1"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0" fontId="0" fillId="0" borderId="0" xfId="0" applyFill="1" applyAlignment="1">
      <alignment vertical="top"/>
    </xf>
    <xf numFmtId="0" fontId="5" fillId="0" borderId="1" xfId="0" applyFont="1" applyFill="1" applyBorder="1" applyAlignment="1">
      <alignment horizontal="center" vertical="top"/>
    </xf>
    <xf numFmtId="0" fontId="0" fillId="0" borderId="0" xfId="0" applyFont="1" applyFill="1" applyAlignment="1">
      <alignment vertical="top"/>
    </xf>
    <xf numFmtId="17" fontId="4" fillId="0" borderId="1"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1" xfId="0" applyFont="1" applyBorder="1" applyAlignment="1">
      <alignment horizontal="center" vertical="top"/>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2" fontId="3"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0" fillId="0" borderId="1" xfId="0" applyBorder="1"/>
    <xf numFmtId="0" fontId="9"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16" fontId="0" fillId="0" borderId="1" xfId="0" quotePrefix="1" applyNumberFormat="1" applyBorder="1" applyAlignment="1">
      <alignment horizontal="center" vertical="center"/>
    </xf>
    <xf numFmtId="0" fontId="9" fillId="0" borderId="1" xfId="0" applyFont="1" applyBorder="1" applyAlignment="1">
      <alignment horizontal="center" vertical="center"/>
    </xf>
    <xf numFmtId="0" fontId="6" fillId="0" borderId="0" xfId="0" applyFont="1" applyFill="1" applyAlignment="1">
      <alignment horizontal="center" vertical="top"/>
    </xf>
    <xf numFmtId="0" fontId="2" fillId="2" borderId="1" xfId="0" applyFont="1" applyFill="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81642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83"/>
  <sheetViews>
    <sheetView showGridLines="0" tabSelected="1" zoomScaleNormal="100" zoomScaleSheetLayoutView="70" workbookViewId="0">
      <pane xSplit="2" ySplit="10" topLeftCell="C11" activePane="bottomRight" state="frozen"/>
      <selection pane="topRight" activeCell="C1" sqref="C1"/>
      <selection pane="bottomLeft" activeCell="A3" sqref="A3"/>
      <selection pane="bottomRight" activeCell="B15" sqref="B15"/>
    </sheetView>
  </sheetViews>
  <sheetFormatPr defaultColWidth="9.1796875" defaultRowHeight="13" x14ac:dyDescent="0.35"/>
  <cols>
    <col min="1" max="1" width="6.26953125" style="36" customWidth="1"/>
    <col min="2" max="2" width="39.54296875" style="39" customWidth="1"/>
    <col min="3" max="3" width="55.453125" style="39" customWidth="1"/>
    <col min="4" max="4" width="15.1796875" style="36" customWidth="1"/>
    <col min="5" max="5" width="31" style="36" bestFit="1" customWidth="1"/>
    <col min="6" max="6" width="13.54296875" style="36" customWidth="1"/>
    <col min="7" max="7" width="15.26953125" style="36" customWidth="1"/>
    <col min="8" max="8" width="14.26953125" style="36" customWidth="1"/>
    <col min="9" max="9" width="18.7265625" style="36" customWidth="1"/>
    <col min="10" max="16384" width="9.1796875" style="39"/>
  </cols>
  <sheetData>
    <row r="4" spans="1:9" x14ac:dyDescent="0.35">
      <c r="C4" s="62" t="s">
        <v>768</v>
      </c>
      <c r="D4" s="62"/>
      <c r="E4" s="62"/>
      <c r="F4" s="62"/>
      <c r="G4" s="62"/>
      <c r="H4" s="62"/>
      <c r="I4" s="62"/>
    </row>
    <row r="5" spans="1:9" x14ac:dyDescent="0.35">
      <c r="C5" s="62"/>
      <c r="D5" s="62"/>
      <c r="E5" s="62"/>
      <c r="F5" s="62"/>
      <c r="G5" s="62"/>
      <c r="H5" s="62"/>
      <c r="I5" s="62"/>
    </row>
    <row r="6" spans="1:9" x14ac:dyDescent="0.35">
      <c r="C6" s="62"/>
      <c r="D6" s="62"/>
      <c r="E6" s="62"/>
      <c r="F6" s="62"/>
      <c r="G6" s="62"/>
      <c r="H6" s="62"/>
      <c r="I6" s="62"/>
    </row>
    <row r="9" spans="1:9" ht="39" x14ac:dyDescent="0.35">
      <c r="A9" s="37" t="s">
        <v>0</v>
      </c>
      <c r="B9" s="37" t="s">
        <v>51</v>
      </c>
      <c r="C9" s="37" t="s">
        <v>613</v>
      </c>
      <c r="D9" s="37" t="s">
        <v>614</v>
      </c>
      <c r="E9" s="40" t="s">
        <v>1</v>
      </c>
      <c r="F9" s="37" t="s">
        <v>185</v>
      </c>
      <c r="G9" s="37" t="s">
        <v>52</v>
      </c>
      <c r="H9" s="37" t="s">
        <v>3</v>
      </c>
      <c r="I9" s="37" t="s">
        <v>2</v>
      </c>
    </row>
    <row r="10" spans="1:9" x14ac:dyDescent="0.35">
      <c r="A10" s="63" t="s">
        <v>60</v>
      </c>
      <c r="B10" s="63"/>
      <c r="C10" s="63"/>
      <c r="D10" s="63"/>
      <c r="E10" s="63"/>
      <c r="F10" s="63"/>
      <c r="G10" s="63"/>
      <c r="H10" s="63"/>
      <c r="I10" s="63"/>
    </row>
    <row r="11" spans="1:9" ht="26" x14ac:dyDescent="0.35">
      <c r="A11" s="9">
        <v>1</v>
      </c>
      <c r="B11" s="12" t="s">
        <v>120</v>
      </c>
      <c r="C11" s="8" t="s">
        <v>150</v>
      </c>
      <c r="D11" s="13" t="s">
        <v>26</v>
      </c>
      <c r="E11" s="9" t="s">
        <v>53</v>
      </c>
      <c r="F11" s="10" t="s">
        <v>136</v>
      </c>
      <c r="G11" s="11" t="s">
        <v>198</v>
      </c>
      <c r="H11" s="22" t="s">
        <v>130</v>
      </c>
      <c r="I11" s="9" t="s">
        <v>141</v>
      </c>
    </row>
    <row r="12" spans="1:9" ht="39" x14ac:dyDescent="0.35">
      <c r="A12" s="9">
        <v>1.1000000000000001</v>
      </c>
      <c r="B12" s="7" t="s">
        <v>178</v>
      </c>
      <c r="C12" s="8" t="s">
        <v>249</v>
      </c>
      <c r="D12" s="9" t="s">
        <v>21</v>
      </c>
      <c r="E12" s="9" t="s">
        <v>53</v>
      </c>
      <c r="F12" s="18" t="s">
        <v>135</v>
      </c>
      <c r="G12" s="20" t="s">
        <v>265</v>
      </c>
      <c r="H12" s="9" t="s">
        <v>171</v>
      </c>
      <c r="I12" s="14" t="s">
        <v>179</v>
      </c>
    </row>
    <row r="13" spans="1:9" ht="39" x14ac:dyDescent="0.35">
      <c r="A13" s="9">
        <v>1.2</v>
      </c>
      <c r="B13" s="4" t="s">
        <v>151</v>
      </c>
      <c r="C13" s="8" t="s">
        <v>266</v>
      </c>
      <c r="D13" s="28" t="s">
        <v>36</v>
      </c>
      <c r="E13" s="9" t="s">
        <v>53</v>
      </c>
      <c r="F13" s="29" t="s">
        <v>199</v>
      </c>
      <c r="G13" s="29" t="s">
        <v>98</v>
      </c>
      <c r="H13" s="29" t="s">
        <v>198</v>
      </c>
      <c r="I13" s="17" t="s">
        <v>25</v>
      </c>
    </row>
    <row r="14" spans="1:9" ht="26" x14ac:dyDescent="0.35">
      <c r="A14" s="9">
        <v>1.3</v>
      </c>
      <c r="B14" s="15" t="s">
        <v>65</v>
      </c>
      <c r="C14" s="8" t="s">
        <v>143</v>
      </c>
      <c r="D14" s="9" t="s">
        <v>39</v>
      </c>
      <c r="E14" s="30" t="s">
        <v>53</v>
      </c>
      <c r="F14" s="19" t="s">
        <v>193</v>
      </c>
      <c r="G14" s="20" t="s">
        <v>95</v>
      </c>
      <c r="H14" s="9" t="s">
        <v>161</v>
      </c>
      <c r="I14" s="14" t="s">
        <v>194</v>
      </c>
    </row>
    <row r="15" spans="1:9" ht="91" x14ac:dyDescent="0.35">
      <c r="A15" s="9">
        <v>2</v>
      </c>
      <c r="B15" s="8" t="s">
        <v>744</v>
      </c>
      <c r="C15" s="8" t="s">
        <v>745</v>
      </c>
      <c r="D15" s="9" t="s">
        <v>36</v>
      </c>
      <c r="E15" s="30" t="s">
        <v>746</v>
      </c>
      <c r="F15" s="19" t="s">
        <v>192</v>
      </c>
      <c r="G15" s="20" t="s">
        <v>138</v>
      </c>
      <c r="H15" s="9" t="s">
        <v>159</v>
      </c>
      <c r="I15" s="14" t="s">
        <v>747</v>
      </c>
    </row>
    <row r="16" spans="1:9" ht="39" x14ac:dyDescent="0.35">
      <c r="A16" s="9">
        <v>3</v>
      </c>
      <c r="B16" s="7" t="s">
        <v>56</v>
      </c>
      <c r="C16" s="8" t="s">
        <v>142</v>
      </c>
      <c r="D16" s="9" t="s">
        <v>37</v>
      </c>
      <c r="E16" s="9" t="s">
        <v>53</v>
      </c>
      <c r="F16" s="22" t="s">
        <v>134</v>
      </c>
      <c r="G16" s="20" t="s">
        <v>191</v>
      </c>
      <c r="H16" s="19" t="s">
        <v>192</v>
      </c>
      <c r="I16" s="9" t="s">
        <v>190</v>
      </c>
    </row>
    <row r="17" spans="1:9" ht="26" x14ac:dyDescent="0.35">
      <c r="A17" s="9">
        <v>4</v>
      </c>
      <c r="B17" s="12" t="s">
        <v>404</v>
      </c>
      <c r="C17" s="8" t="s">
        <v>267</v>
      </c>
      <c r="D17" s="6" t="s">
        <v>39</v>
      </c>
      <c r="E17" s="9" t="s">
        <v>53</v>
      </c>
      <c r="F17" s="2" t="s">
        <v>132</v>
      </c>
      <c r="G17" s="2" t="s">
        <v>205</v>
      </c>
      <c r="H17" s="3" t="s">
        <v>136</v>
      </c>
      <c r="I17" s="30" t="s">
        <v>74</v>
      </c>
    </row>
    <row r="18" spans="1:9" ht="39" x14ac:dyDescent="0.35">
      <c r="A18" s="9">
        <v>5</v>
      </c>
      <c r="B18" s="15" t="s">
        <v>389</v>
      </c>
      <c r="C18" s="8" t="s">
        <v>144</v>
      </c>
      <c r="D18" s="9" t="s">
        <v>67</v>
      </c>
      <c r="E18" s="30" t="s">
        <v>53</v>
      </c>
      <c r="F18" s="2" t="s">
        <v>131</v>
      </c>
      <c r="G18" s="2" t="s">
        <v>206</v>
      </c>
      <c r="H18" s="23" t="s">
        <v>136</v>
      </c>
      <c r="I18" s="30" t="s">
        <v>72</v>
      </c>
    </row>
    <row r="19" spans="1:9" ht="39" x14ac:dyDescent="0.35">
      <c r="A19" s="9">
        <v>6</v>
      </c>
      <c r="B19" s="7" t="s">
        <v>391</v>
      </c>
      <c r="C19" s="8" t="s">
        <v>302</v>
      </c>
      <c r="D19" s="9" t="s">
        <v>158</v>
      </c>
      <c r="E19" s="9" t="s">
        <v>53</v>
      </c>
      <c r="F19" s="9" t="s">
        <v>196</v>
      </c>
      <c r="G19" s="9" t="s">
        <v>136</v>
      </c>
      <c r="H19" s="9" t="s">
        <v>159</v>
      </c>
      <c r="I19" s="14" t="s">
        <v>195</v>
      </c>
    </row>
    <row r="20" spans="1:9" ht="26" x14ac:dyDescent="0.35">
      <c r="A20" s="9">
        <v>7</v>
      </c>
      <c r="B20" s="15" t="s">
        <v>118</v>
      </c>
      <c r="C20" s="8" t="s">
        <v>268</v>
      </c>
      <c r="D20" s="6" t="s">
        <v>122</v>
      </c>
      <c r="E20" s="30" t="s">
        <v>53</v>
      </c>
      <c r="F20" s="21" t="s">
        <v>136</v>
      </c>
      <c r="G20" s="21" t="s">
        <v>201</v>
      </c>
      <c r="H20" s="22" t="s">
        <v>211</v>
      </c>
      <c r="I20" s="9" t="s">
        <v>18</v>
      </c>
    </row>
    <row r="21" spans="1:9" ht="39" x14ac:dyDescent="0.35">
      <c r="A21" s="9">
        <v>8</v>
      </c>
      <c r="B21" s="8" t="s">
        <v>431</v>
      </c>
      <c r="C21" s="8" t="s">
        <v>432</v>
      </c>
      <c r="D21" s="9" t="s">
        <v>68</v>
      </c>
      <c r="E21" s="9" t="s">
        <v>53</v>
      </c>
      <c r="F21" s="19" t="s">
        <v>233</v>
      </c>
      <c r="G21" s="26" t="s">
        <v>130</v>
      </c>
      <c r="H21" s="18" t="s">
        <v>214</v>
      </c>
      <c r="I21" s="9" t="s">
        <v>433</v>
      </c>
    </row>
    <row r="22" spans="1:9" ht="26" x14ac:dyDescent="0.35">
      <c r="A22" s="9">
        <v>9</v>
      </c>
      <c r="B22" s="7" t="s">
        <v>57</v>
      </c>
      <c r="C22" s="8" t="s">
        <v>299</v>
      </c>
      <c r="D22" s="9" t="s">
        <v>187</v>
      </c>
      <c r="E22" s="30" t="s">
        <v>53</v>
      </c>
      <c r="F22" s="22" t="s">
        <v>130</v>
      </c>
      <c r="G22" s="22" t="s">
        <v>188</v>
      </c>
      <c r="H22" s="20" t="s">
        <v>212</v>
      </c>
      <c r="I22" s="14" t="s">
        <v>189</v>
      </c>
    </row>
    <row r="23" spans="1:9" ht="39" x14ac:dyDescent="0.35">
      <c r="A23" s="9">
        <v>10</v>
      </c>
      <c r="B23" s="15" t="s">
        <v>102</v>
      </c>
      <c r="C23" s="8" t="s">
        <v>300</v>
      </c>
      <c r="D23" s="6" t="s">
        <v>37</v>
      </c>
      <c r="E23" s="30" t="s">
        <v>53</v>
      </c>
      <c r="F23" s="24" t="s">
        <v>136</v>
      </c>
      <c r="G23" s="24" t="s">
        <v>135</v>
      </c>
      <c r="H23" s="23" t="s">
        <v>212</v>
      </c>
      <c r="I23" s="30" t="s">
        <v>17</v>
      </c>
    </row>
    <row r="24" spans="1:9" ht="26" x14ac:dyDescent="0.35">
      <c r="A24" s="9">
        <v>11</v>
      </c>
      <c r="B24" s="8" t="s">
        <v>434</v>
      </c>
      <c r="C24" s="8" t="s">
        <v>435</v>
      </c>
      <c r="D24" s="13" t="s">
        <v>21</v>
      </c>
      <c r="E24" s="9" t="s">
        <v>53</v>
      </c>
      <c r="F24" s="9" t="s">
        <v>233</v>
      </c>
      <c r="G24" s="19" t="s">
        <v>138</v>
      </c>
      <c r="H24" s="9" t="s">
        <v>436</v>
      </c>
      <c r="I24" s="9" t="s">
        <v>437</v>
      </c>
    </row>
    <row r="25" spans="1:9" ht="39" x14ac:dyDescent="0.35">
      <c r="A25" s="9">
        <v>12</v>
      </c>
      <c r="B25" s="8" t="s">
        <v>438</v>
      </c>
      <c r="C25" s="8" t="s">
        <v>439</v>
      </c>
      <c r="D25" s="9" t="s">
        <v>22</v>
      </c>
      <c r="E25" s="9" t="s">
        <v>53</v>
      </c>
      <c r="F25" s="9" t="s">
        <v>440</v>
      </c>
      <c r="G25" s="9" t="s">
        <v>441</v>
      </c>
      <c r="H25" s="9" t="s">
        <v>159</v>
      </c>
      <c r="I25" s="14" t="s">
        <v>442</v>
      </c>
    </row>
    <row r="26" spans="1:9" ht="52" x14ac:dyDescent="0.35">
      <c r="A26" s="9">
        <v>13</v>
      </c>
      <c r="B26" s="12" t="s">
        <v>269</v>
      </c>
      <c r="C26" s="8" t="s">
        <v>270</v>
      </c>
      <c r="D26" s="30" t="s">
        <v>66</v>
      </c>
      <c r="E26" s="9" t="s">
        <v>53</v>
      </c>
      <c r="F26" s="21" t="s">
        <v>202</v>
      </c>
      <c r="G26" s="21" t="s">
        <v>203</v>
      </c>
      <c r="H26" s="22" t="s">
        <v>213</v>
      </c>
      <c r="I26" s="16" t="s">
        <v>30</v>
      </c>
    </row>
    <row r="27" spans="1:9" s="51" customFormat="1" ht="48.75" customHeight="1" x14ac:dyDescent="0.35">
      <c r="A27" s="9">
        <v>14</v>
      </c>
      <c r="B27" s="7" t="s">
        <v>674</v>
      </c>
      <c r="C27" s="8" t="s">
        <v>675</v>
      </c>
      <c r="D27" s="9" t="s">
        <v>36</v>
      </c>
      <c r="E27" s="9" t="s">
        <v>676</v>
      </c>
      <c r="F27" s="21">
        <v>5</v>
      </c>
      <c r="G27" s="21">
        <v>2.27</v>
      </c>
      <c r="H27" s="9">
        <v>26</v>
      </c>
      <c r="I27" s="14" t="s">
        <v>677</v>
      </c>
    </row>
    <row r="28" spans="1:9" ht="39" x14ac:dyDescent="0.35">
      <c r="A28" s="9">
        <v>15</v>
      </c>
      <c r="B28" s="4" t="s">
        <v>77</v>
      </c>
      <c r="C28" s="8" t="s">
        <v>145</v>
      </c>
      <c r="D28" s="28" t="s">
        <v>39</v>
      </c>
      <c r="E28" s="9" t="s">
        <v>53</v>
      </c>
      <c r="F28" s="17" t="s">
        <v>129</v>
      </c>
      <c r="G28" s="17" t="s">
        <v>204</v>
      </c>
      <c r="H28" s="29" t="s">
        <v>82</v>
      </c>
      <c r="I28" s="17" t="s">
        <v>78</v>
      </c>
    </row>
    <row r="29" spans="1:9" ht="52" x14ac:dyDescent="0.35">
      <c r="A29" s="9">
        <v>16</v>
      </c>
      <c r="B29" s="12" t="s">
        <v>73</v>
      </c>
      <c r="C29" s="8" t="s">
        <v>301</v>
      </c>
      <c r="D29" s="9" t="s">
        <v>67</v>
      </c>
      <c r="E29" s="9" t="s">
        <v>53</v>
      </c>
      <c r="F29" s="21" t="s">
        <v>188</v>
      </c>
      <c r="G29" s="21" t="s">
        <v>96</v>
      </c>
      <c r="H29" s="11" t="s">
        <v>136</v>
      </c>
      <c r="I29" s="16" t="s">
        <v>34</v>
      </c>
    </row>
    <row r="30" spans="1:9" ht="26" x14ac:dyDescent="0.35">
      <c r="A30" s="9">
        <v>17</v>
      </c>
      <c r="B30" s="7" t="s">
        <v>168</v>
      </c>
      <c r="C30" s="8" t="s">
        <v>271</v>
      </c>
      <c r="D30" s="9" t="s">
        <v>36</v>
      </c>
      <c r="E30" s="9" t="s">
        <v>53</v>
      </c>
      <c r="F30" s="19" t="s">
        <v>140</v>
      </c>
      <c r="G30" s="20" t="s">
        <v>208</v>
      </c>
      <c r="H30" s="9" t="s">
        <v>159</v>
      </c>
      <c r="I30" s="9" t="s">
        <v>197</v>
      </c>
    </row>
    <row r="31" spans="1:9" ht="78" x14ac:dyDescent="0.35">
      <c r="A31" s="9">
        <v>18</v>
      </c>
      <c r="B31" s="8" t="s">
        <v>443</v>
      </c>
      <c r="C31" s="8" t="s">
        <v>615</v>
      </c>
      <c r="D31" s="9" t="s">
        <v>444</v>
      </c>
      <c r="E31" s="9" t="s">
        <v>53</v>
      </c>
      <c r="F31" s="9">
        <v>5</v>
      </c>
      <c r="G31" s="9">
        <v>6</v>
      </c>
      <c r="H31" s="19" t="s">
        <v>352</v>
      </c>
      <c r="I31" s="9" t="s">
        <v>445</v>
      </c>
    </row>
    <row r="32" spans="1:9" ht="39" x14ac:dyDescent="0.35">
      <c r="A32" s="9">
        <v>19</v>
      </c>
      <c r="B32" s="8" t="s">
        <v>446</v>
      </c>
      <c r="C32" s="8" t="s">
        <v>447</v>
      </c>
      <c r="D32" s="9" t="s">
        <v>448</v>
      </c>
      <c r="E32" s="9" t="s">
        <v>53</v>
      </c>
      <c r="F32" s="20" t="s">
        <v>449</v>
      </c>
      <c r="G32" s="9" t="s">
        <v>449</v>
      </c>
      <c r="H32" s="18" t="s">
        <v>200</v>
      </c>
      <c r="I32" s="9" t="s">
        <v>376</v>
      </c>
    </row>
    <row r="33" spans="1:9" ht="40.5" customHeight="1" x14ac:dyDescent="0.35">
      <c r="A33" s="9">
        <v>20</v>
      </c>
      <c r="B33" s="12" t="s">
        <v>390</v>
      </c>
      <c r="C33" s="8" t="s">
        <v>313</v>
      </c>
      <c r="D33" s="14" t="s">
        <v>20</v>
      </c>
      <c r="E33" s="9" t="s">
        <v>53</v>
      </c>
      <c r="F33" s="9" t="s">
        <v>290</v>
      </c>
      <c r="G33" s="9" t="s">
        <v>291</v>
      </c>
      <c r="H33" s="14" t="s">
        <v>281</v>
      </c>
      <c r="I33" s="14" t="s">
        <v>292</v>
      </c>
    </row>
    <row r="34" spans="1:9" ht="39" x14ac:dyDescent="0.35">
      <c r="A34" s="9">
        <v>21</v>
      </c>
      <c r="B34" s="12" t="s">
        <v>62</v>
      </c>
      <c r="C34" s="8" t="s">
        <v>63</v>
      </c>
      <c r="D34" s="9" t="s">
        <v>68</v>
      </c>
      <c r="E34" s="9" t="s">
        <v>53</v>
      </c>
      <c r="F34" s="2" t="s">
        <v>207</v>
      </c>
      <c r="G34" s="10" t="s">
        <v>208</v>
      </c>
      <c r="H34" s="22" t="s">
        <v>130</v>
      </c>
      <c r="I34" s="16" t="s">
        <v>33</v>
      </c>
    </row>
    <row r="35" spans="1:9" ht="65" x14ac:dyDescent="0.35">
      <c r="A35" s="9">
        <v>22</v>
      </c>
      <c r="B35" s="8" t="s">
        <v>450</v>
      </c>
      <c r="C35" s="8" t="s">
        <v>451</v>
      </c>
      <c r="D35" s="9" t="s">
        <v>36</v>
      </c>
      <c r="E35" s="9" t="s">
        <v>53</v>
      </c>
      <c r="F35" s="9" t="s">
        <v>238</v>
      </c>
      <c r="G35" s="19" t="s">
        <v>135</v>
      </c>
      <c r="H35" s="9" t="s">
        <v>452</v>
      </c>
      <c r="I35" s="9" t="s">
        <v>453</v>
      </c>
    </row>
    <row r="36" spans="1:9" ht="65" x14ac:dyDescent="0.35">
      <c r="A36" s="9">
        <v>23</v>
      </c>
      <c r="B36" s="15" t="s">
        <v>454</v>
      </c>
      <c r="C36" s="8" t="s">
        <v>455</v>
      </c>
      <c r="D36" s="14" t="s">
        <v>456</v>
      </c>
      <c r="E36" s="9" t="s">
        <v>53</v>
      </c>
      <c r="F36" s="9" t="s">
        <v>211</v>
      </c>
      <c r="G36" s="19" t="s">
        <v>138</v>
      </c>
      <c r="H36" s="20" t="s">
        <v>452</v>
      </c>
      <c r="I36" s="9" t="s">
        <v>457</v>
      </c>
    </row>
    <row r="37" spans="1:9" x14ac:dyDescent="0.35">
      <c r="A37" s="63" t="s">
        <v>61</v>
      </c>
      <c r="B37" s="63"/>
      <c r="C37" s="63"/>
      <c r="D37" s="63"/>
      <c r="E37" s="63"/>
      <c r="F37" s="63"/>
      <c r="G37" s="63"/>
      <c r="H37" s="63"/>
      <c r="I37" s="63"/>
    </row>
    <row r="38" spans="1:9" ht="52" x14ac:dyDescent="0.35">
      <c r="A38" s="9">
        <v>24</v>
      </c>
      <c r="B38" s="15" t="s">
        <v>748</v>
      </c>
      <c r="C38" s="12" t="s">
        <v>749</v>
      </c>
      <c r="D38" s="9" t="s">
        <v>39</v>
      </c>
      <c r="E38" s="9" t="s">
        <v>750</v>
      </c>
      <c r="F38" s="9" t="s">
        <v>751</v>
      </c>
      <c r="G38" s="9" t="s">
        <v>752</v>
      </c>
      <c r="H38" s="9" t="s">
        <v>753</v>
      </c>
      <c r="I38" s="14" t="s">
        <v>754</v>
      </c>
    </row>
    <row r="39" spans="1:9" ht="39" x14ac:dyDescent="0.35">
      <c r="A39" s="9">
        <f>A38+1</f>
        <v>25</v>
      </c>
      <c r="B39" s="15" t="s">
        <v>70</v>
      </c>
      <c r="C39" s="12" t="s">
        <v>272</v>
      </c>
      <c r="D39" s="9" t="s">
        <v>64</v>
      </c>
      <c r="E39" s="9" t="s">
        <v>54</v>
      </c>
      <c r="F39" s="9" t="s">
        <v>276</v>
      </c>
      <c r="G39" s="9" t="s">
        <v>218</v>
      </c>
      <c r="H39" s="9" t="s">
        <v>219</v>
      </c>
      <c r="I39" s="14" t="s">
        <v>220</v>
      </c>
    </row>
    <row r="40" spans="1:9" ht="26" x14ac:dyDescent="0.35">
      <c r="A40" s="9">
        <f t="shared" ref="A40:A53" si="0">A39+1</f>
        <v>26</v>
      </c>
      <c r="B40" s="8" t="s">
        <v>103</v>
      </c>
      <c r="C40" s="12" t="s">
        <v>146</v>
      </c>
      <c r="D40" s="41" t="s">
        <v>21</v>
      </c>
      <c r="E40" s="9" t="s">
        <v>54</v>
      </c>
      <c r="F40" s="18" t="s">
        <v>200</v>
      </c>
      <c r="G40" s="20" t="s">
        <v>232</v>
      </c>
      <c r="H40" s="9" t="s">
        <v>233</v>
      </c>
      <c r="I40" s="9" t="s">
        <v>10</v>
      </c>
    </row>
    <row r="41" spans="1:9" s="51" customFormat="1" ht="26" x14ac:dyDescent="0.35">
      <c r="A41" s="9">
        <f t="shared" si="0"/>
        <v>27</v>
      </c>
      <c r="B41" s="7" t="s">
        <v>678</v>
      </c>
      <c r="C41" s="8" t="s">
        <v>679</v>
      </c>
      <c r="D41" s="9" t="s">
        <v>21</v>
      </c>
      <c r="E41" s="9" t="s">
        <v>680</v>
      </c>
      <c r="F41" s="21" t="s">
        <v>98</v>
      </c>
      <c r="G41" s="21" t="s">
        <v>342</v>
      </c>
      <c r="H41" s="9" t="s">
        <v>171</v>
      </c>
      <c r="I41" s="14" t="s">
        <v>681</v>
      </c>
    </row>
    <row r="42" spans="1:9" ht="52" x14ac:dyDescent="0.35">
      <c r="A42" s="9">
        <f t="shared" si="0"/>
        <v>28</v>
      </c>
      <c r="B42" s="5" t="s">
        <v>532</v>
      </c>
      <c r="C42" s="38" t="s">
        <v>533</v>
      </c>
      <c r="D42" s="17" t="s">
        <v>534</v>
      </c>
      <c r="E42" s="17" t="s">
        <v>54</v>
      </c>
      <c r="F42" s="17" t="s">
        <v>233</v>
      </c>
      <c r="G42" s="42">
        <v>42339</v>
      </c>
      <c r="H42" s="17" t="s">
        <v>159</v>
      </c>
      <c r="I42" s="17" t="s">
        <v>535</v>
      </c>
    </row>
    <row r="43" spans="1:9" ht="26" x14ac:dyDescent="0.35">
      <c r="A43" s="9">
        <f t="shared" si="0"/>
        <v>29</v>
      </c>
      <c r="B43" s="15" t="s">
        <v>119</v>
      </c>
      <c r="C43" s="12" t="s">
        <v>152</v>
      </c>
      <c r="D43" s="9" t="s">
        <v>21</v>
      </c>
      <c r="E43" s="9" t="s">
        <v>54</v>
      </c>
      <c r="F43" s="2" t="s">
        <v>198</v>
      </c>
      <c r="G43" s="24" t="s">
        <v>138</v>
      </c>
      <c r="H43" s="3" t="s">
        <v>277</v>
      </c>
      <c r="I43" s="30" t="s">
        <v>10</v>
      </c>
    </row>
    <row r="44" spans="1:9" ht="39" x14ac:dyDescent="0.35">
      <c r="A44" s="9">
        <f t="shared" si="0"/>
        <v>30</v>
      </c>
      <c r="B44" s="15" t="s">
        <v>107</v>
      </c>
      <c r="C44" s="12" t="s">
        <v>248</v>
      </c>
      <c r="D44" s="9" t="s">
        <v>21</v>
      </c>
      <c r="E44" s="9" t="s">
        <v>54</v>
      </c>
      <c r="F44" s="9" t="s">
        <v>227</v>
      </c>
      <c r="G44" s="19" t="s">
        <v>96</v>
      </c>
      <c r="H44" s="9" t="s">
        <v>159</v>
      </c>
      <c r="I44" s="9" t="s">
        <v>226</v>
      </c>
    </row>
    <row r="45" spans="1:9" ht="39" x14ac:dyDescent="0.35">
      <c r="A45" s="9">
        <f t="shared" si="0"/>
        <v>31</v>
      </c>
      <c r="B45" s="8" t="s">
        <v>458</v>
      </c>
      <c r="C45" s="8" t="s">
        <v>459</v>
      </c>
      <c r="D45" s="9" t="s">
        <v>37</v>
      </c>
      <c r="E45" s="9" t="s">
        <v>54</v>
      </c>
      <c r="F45" s="9" t="s">
        <v>460</v>
      </c>
      <c r="G45" s="19" t="s">
        <v>138</v>
      </c>
      <c r="H45" s="9" t="s">
        <v>171</v>
      </c>
      <c r="I45" s="9" t="s">
        <v>461</v>
      </c>
    </row>
    <row r="46" spans="1:9" ht="39" x14ac:dyDescent="0.35">
      <c r="A46" s="9">
        <f t="shared" si="0"/>
        <v>32</v>
      </c>
      <c r="B46" s="5" t="s">
        <v>603</v>
      </c>
      <c r="C46" s="38" t="s">
        <v>540</v>
      </c>
      <c r="D46" s="17" t="s">
        <v>541</v>
      </c>
      <c r="E46" s="17" t="s">
        <v>54</v>
      </c>
      <c r="F46" s="17" t="s">
        <v>354</v>
      </c>
      <c r="G46" s="17" t="s">
        <v>449</v>
      </c>
      <c r="H46" s="17" t="s">
        <v>542</v>
      </c>
      <c r="I46" s="17" t="s">
        <v>539</v>
      </c>
    </row>
    <row r="47" spans="1:9" ht="26" x14ac:dyDescent="0.35">
      <c r="A47" s="9">
        <f t="shared" si="0"/>
        <v>33</v>
      </c>
      <c r="B47" s="15" t="s">
        <v>59</v>
      </c>
      <c r="C47" s="12" t="s">
        <v>154</v>
      </c>
      <c r="D47" s="30" t="s">
        <v>68</v>
      </c>
      <c r="E47" s="9" t="s">
        <v>54</v>
      </c>
      <c r="F47" s="9" t="s">
        <v>203</v>
      </c>
      <c r="G47" s="9" t="s">
        <v>136</v>
      </c>
      <c r="H47" s="9" t="s">
        <v>212</v>
      </c>
      <c r="I47" s="9" t="s">
        <v>221</v>
      </c>
    </row>
    <row r="48" spans="1:9" ht="39" x14ac:dyDescent="0.35">
      <c r="A48" s="9">
        <f t="shared" si="0"/>
        <v>34</v>
      </c>
      <c r="B48" s="5" t="s">
        <v>274</v>
      </c>
      <c r="C48" s="12" t="s">
        <v>304</v>
      </c>
      <c r="D48" s="6" t="s">
        <v>37</v>
      </c>
      <c r="E48" s="30" t="s">
        <v>54</v>
      </c>
      <c r="F48" s="2" t="s">
        <v>275</v>
      </c>
      <c r="G48" s="2" t="s">
        <v>237</v>
      </c>
      <c r="H48" s="3" t="s">
        <v>233</v>
      </c>
      <c r="I48" s="30" t="s">
        <v>13</v>
      </c>
    </row>
    <row r="49" spans="1:9" ht="39" x14ac:dyDescent="0.35">
      <c r="A49" s="9">
        <f t="shared" si="0"/>
        <v>35</v>
      </c>
      <c r="B49" s="4" t="s">
        <v>79</v>
      </c>
      <c r="C49" s="12" t="s">
        <v>405</v>
      </c>
      <c r="D49" s="28" t="s">
        <v>20</v>
      </c>
      <c r="E49" s="9" t="s">
        <v>54</v>
      </c>
      <c r="F49" s="17" t="s">
        <v>97</v>
      </c>
      <c r="G49" s="17" t="s">
        <v>80</v>
      </c>
      <c r="H49" s="29" t="s">
        <v>84</v>
      </c>
      <c r="I49" s="17" t="s">
        <v>81</v>
      </c>
    </row>
    <row r="50" spans="1:9" ht="78" x14ac:dyDescent="0.35">
      <c r="A50" s="9">
        <f t="shared" si="0"/>
        <v>36</v>
      </c>
      <c r="B50" s="4" t="s">
        <v>755</v>
      </c>
      <c r="C50" s="12" t="s">
        <v>756</v>
      </c>
      <c r="D50" s="28" t="s">
        <v>20</v>
      </c>
      <c r="E50" s="9" t="s">
        <v>757</v>
      </c>
      <c r="F50" s="17" t="s">
        <v>758</v>
      </c>
      <c r="G50" s="17" t="s">
        <v>759</v>
      </c>
      <c r="H50" s="29" t="s">
        <v>159</v>
      </c>
      <c r="I50" s="17" t="s">
        <v>760</v>
      </c>
    </row>
    <row r="51" spans="1:9" ht="39" x14ac:dyDescent="0.35">
      <c r="A51" s="9">
        <f t="shared" si="0"/>
        <v>37</v>
      </c>
      <c r="B51" s="8" t="s">
        <v>462</v>
      </c>
      <c r="C51" s="8" t="s">
        <v>463</v>
      </c>
      <c r="D51" s="9" t="s">
        <v>37</v>
      </c>
      <c r="E51" s="9" t="s">
        <v>54</v>
      </c>
      <c r="F51" s="14" t="s">
        <v>464</v>
      </c>
      <c r="G51" s="9" t="s">
        <v>465</v>
      </c>
      <c r="H51" s="9" t="s">
        <v>40</v>
      </c>
      <c r="I51" s="14" t="s">
        <v>466</v>
      </c>
    </row>
    <row r="52" spans="1:9" s="51" customFormat="1" ht="39" x14ac:dyDescent="0.35">
      <c r="A52" s="9">
        <f t="shared" si="0"/>
        <v>38</v>
      </c>
      <c r="B52" s="53" t="s">
        <v>682</v>
      </c>
      <c r="C52" s="52" t="s">
        <v>683</v>
      </c>
      <c r="D52" s="50" t="s">
        <v>184</v>
      </c>
      <c r="E52" s="9" t="s">
        <v>680</v>
      </c>
      <c r="F52" s="54">
        <v>1.51</v>
      </c>
      <c r="G52" s="54">
        <v>1.54</v>
      </c>
      <c r="H52" s="50">
        <v>12</v>
      </c>
      <c r="I52" s="50" t="s">
        <v>684</v>
      </c>
    </row>
    <row r="53" spans="1:9" s="51" customFormat="1" ht="117" x14ac:dyDescent="0.35">
      <c r="A53" s="9">
        <f t="shared" si="0"/>
        <v>39</v>
      </c>
      <c r="B53" s="53" t="s">
        <v>761</v>
      </c>
      <c r="C53" s="52" t="s">
        <v>762</v>
      </c>
      <c r="D53" s="55" t="s">
        <v>763</v>
      </c>
      <c r="E53" s="9" t="s">
        <v>757</v>
      </c>
      <c r="F53" s="54" t="s">
        <v>764</v>
      </c>
      <c r="G53" s="54" t="s">
        <v>765</v>
      </c>
      <c r="H53" s="50" t="s">
        <v>766</v>
      </c>
      <c r="I53" s="55" t="s">
        <v>767</v>
      </c>
    </row>
    <row r="54" spans="1:9" x14ac:dyDescent="0.35">
      <c r="A54" s="63" t="s">
        <v>406</v>
      </c>
      <c r="B54" s="63"/>
      <c r="C54" s="63"/>
      <c r="D54" s="63"/>
      <c r="E54" s="63"/>
      <c r="F54" s="63"/>
      <c r="G54" s="63"/>
      <c r="H54" s="63"/>
      <c r="I54" s="63"/>
    </row>
    <row r="55" spans="1:9" ht="26" x14ac:dyDescent="0.35">
      <c r="A55" s="9">
        <v>40</v>
      </c>
      <c r="B55" s="15" t="s">
        <v>58</v>
      </c>
      <c r="C55" s="12" t="s">
        <v>153</v>
      </c>
      <c r="D55" s="9" t="s">
        <v>21</v>
      </c>
      <c r="E55" s="9" t="s">
        <v>54</v>
      </c>
      <c r="F55" s="9" t="s">
        <v>230</v>
      </c>
      <c r="G55" s="9" t="s">
        <v>229</v>
      </c>
      <c r="H55" s="19" t="s">
        <v>236</v>
      </c>
      <c r="I55" s="9" t="s">
        <v>234</v>
      </c>
    </row>
    <row r="56" spans="1:9" ht="39" x14ac:dyDescent="0.35">
      <c r="A56" s="9">
        <v>41</v>
      </c>
      <c r="B56" s="12" t="s">
        <v>48</v>
      </c>
      <c r="C56" s="12" t="s">
        <v>429</v>
      </c>
      <c r="D56" s="27" t="s">
        <v>20</v>
      </c>
      <c r="E56" s="14" t="s">
        <v>414</v>
      </c>
      <c r="F56" s="14" t="s">
        <v>166</v>
      </c>
      <c r="G56" s="25" t="s">
        <v>196</v>
      </c>
      <c r="H56" s="14" t="s">
        <v>171</v>
      </c>
      <c r="I56" s="14" t="s">
        <v>403</v>
      </c>
    </row>
    <row r="57" spans="1:9" ht="39" x14ac:dyDescent="0.35">
      <c r="A57" s="9">
        <v>42</v>
      </c>
      <c r="B57" s="12" t="s">
        <v>169</v>
      </c>
      <c r="C57" s="12" t="s">
        <v>170</v>
      </c>
      <c r="D57" s="9" t="s">
        <v>21</v>
      </c>
      <c r="E57" s="9" t="s">
        <v>54</v>
      </c>
      <c r="F57" s="24" t="s">
        <v>134</v>
      </c>
      <c r="G57" s="20" t="s">
        <v>188</v>
      </c>
      <c r="H57" s="9" t="s">
        <v>171</v>
      </c>
      <c r="I57" s="9" t="s">
        <v>279</v>
      </c>
    </row>
    <row r="58" spans="1:9" x14ac:dyDescent="0.35">
      <c r="A58" s="9">
        <f t="shared" ref="A58" si="1">A57+1</f>
        <v>43</v>
      </c>
      <c r="B58" s="12" t="s">
        <v>393</v>
      </c>
      <c r="C58" s="12" t="s">
        <v>293</v>
      </c>
      <c r="D58" s="27" t="s">
        <v>20</v>
      </c>
      <c r="E58" s="9" t="s">
        <v>54</v>
      </c>
      <c r="F58" s="9" t="s">
        <v>355</v>
      </c>
      <c r="G58" s="9" t="s">
        <v>294</v>
      </c>
      <c r="H58" s="14" t="s">
        <v>214</v>
      </c>
      <c r="I58" s="9" t="s">
        <v>295</v>
      </c>
    </row>
    <row r="59" spans="1:9" x14ac:dyDescent="0.35">
      <c r="A59" s="63" t="s">
        <v>407</v>
      </c>
      <c r="B59" s="63"/>
      <c r="C59" s="63"/>
      <c r="D59" s="63"/>
      <c r="E59" s="63"/>
      <c r="F59" s="63"/>
      <c r="G59" s="63"/>
      <c r="H59" s="63"/>
      <c r="I59" s="63"/>
    </row>
    <row r="60" spans="1:9" x14ac:dyDescent="0.35">
      <c r="A60" s="9">
        <f>A58+1</f>
        <v>44</v>
      </c>
      <c r="B60" s="7" t="s">
        <v>175</v>
      </c>
      <c r="C60" s="7" t="s">
        <v>176</v>
      </c>
      <c r="D60" s="9" t="s">
        <v>283</v>
      </c>
      <c r="E60" s="9" t="s">
        <v>54</v>
      </c>
      <c r="F60" s="20" t="s">
        <v>334</v>
      </c>
      <c r="G60" s="20" t="s">
        <v>335</v>
      </c>
      <c r="H60" s="19" t="s">
        <v>235</v>
      </c>
      <c r="I60" s="9" t="s">
        <v>12</v>
      </c>
    </row>
    <row r="61" spans="1:9" ht="39" x14ac:dyDescent="0.35">
      <c r="A61" s="9">
        <f>A60+1</f>
        <v>45</v>
      </c>
      <c r="B61" s="15" t="s">
        <v>100</v>
      </c>
      <c r="C61" s="12" t="s">
        <v>147</v>
      </c>
      <c r="D61" s="9" t="s">
        <v>21</v>
      </c>
      <c r="E61" s="9" t="s">
        <v>54</v>
      </c>
      <c r="F61" s="20" t="s">
        <v>228</v>
      </c>
      <c r="G61" s="19" t="s">
        <v>231</v>
      </c>
      <c r="H61" s="19" t="s">
        <v>265</v>
      </c>
      <c r="I61" s="9" t="s">
        <v>10</v>
      </c>
    </row>
    <row r="62" spans="1:9" ht="52" x14ac:dyDescent="0.35">
      <c r="A62" s="9">
        <f t="shared" ref="A62:A65" si="2">A61+1</f>
        <v>46</v>
      </c>
      <c r="B62" s="5" t="s">
        <v>392</v>
      </c>
      <c r="C62" s="12" t="s">
        <v>303</v>
      </c>
      <c r="D62" s="6" t="s">
        <v>109</v>
      </c>
      <c r="E62" s="9" t="s">
        <v>54</v>
      </c>
      <c r="F62" s="2" t="s">
        <v>133</v>
      </c>
      <c r="G62" s="2" t="s">
        <v>75</v>
      </c>
      <c r="H62" s="23" t="s">
        <v>83</v>
      </c>
      <c r="I62" s="30" t="s">
        <v>76</v>
      </c>
    </row>
    <row r="63" spans="1:9" ht="52" x14ac:dyDescent="0.35">
      <c r="A63" s="9">
        <f t="shared" si="2"/>
        <v>47</v>
      </c>
      <c r="B63" s="15" t="s">
        <v>71</v>
      </c>
      <c r="C63" s="12" t="s">
        <v>148</v>
      </c>
      <c r="D63" s="13" t="s">
        <v>21</v>
      </c>
      <c r="E63" s="9" t="s">
        <v>54</v>
      </c>
      <c r="F63" s="9" t="s">
        <v>208</v>
      </c>
      <c r="G63" s="9" t="s">
        <v>228</v>
      </c>
      <c r="H63" s="20" t="s">
        <v>200</v>
      </c>
      <c r="I63" s="9" t="s">
        <v>10</v>
      </c>
    </row>
    <row r="64" spans="1:9" ht="39" x14ac:dyDescent="0.35">
      <c r="A64" s="9">
        <f t="shared" si="2"/>
        <v>48</v>
      </c>
      <c r="B64" s="8" t="s">
        <v>400</v>
      </c>
      <c r="C64" s="8" t="s">
        <v>223</v>
      </c>
      <c r="D64" s="13" t="s">
        <v>20</v>
      </c>
      <c r="E64" s="9" t="s">
        <v>414</v>
      </c>
      <c r="F64" s="21" t="s">
        <v>222</v>
      </c>
      <c r="G64" s="20" t="s">
        <v>218</v>
      </c>
      <c r="H64" s="20" t="s">
        <v>159</v>
      </c>
      <c r="I64" s="14" t="s">
        <v>224</v>
      </c>
    </row>
    <row r="65" spans="1:9" ht="52" x14ac:dyDescent="0.35">
      <c r="A65" s="9">
        <f t="shared" si="2"/>
        <v>49</v>
      </c>
      <c r="B65" s="15" t="s">
        <v>55</v>
      </c>
      <c r="C65" s="12" t="s">
        <v>149</v>
      </c>
      <c r="D65" s="9" t="s">
        <v>21</v>
      </c>
      <c r="E65" s="9" t="s">
        <v>54</v>
      </c>
      <c r="F65" s="9" t="s">
        <v>209</v>
      </c>
      <c r="G65" s="9">
        <v>230</v>
      </c>
      <c r="H65" s="9" t="s">
        <v>210</v>
      </c>
      <c r="I65" s="9" t="s">
        <v>186</v>
      </c>
    </row>
    <row r="66" spans="1:9" x14ac:dyDescent="0.35">
      <c r="A66" s="63" t="s">
        <v>408</v>
      </c>
      <c r="B66" s="63"/>
      <c r="C66" s="63"/>
      <c r="D66" s="63"/>
      <c r="E66" s="63"/>
      <c r="F66" s="63"/>
      <c r="G66" s="63"/>
      <c r="H66" s="63"/>
      <c r="I66" s="63"/>
    </row>
    <row r="67" spans="1:9" ht="39" x14ac:dyDescent="0.35">
      <c r="A67" s="9">
        <f>A65+1</f>
        <v>50</v>
      </c>
      <c r="B67" s="15" t="s">
        <v>69</v>
      </c>
      <c r="C67" s="12" t="s">
        <v>430</v>
      </c>
      <c r="D67" s="9" t="s">
        <v>20</v>
      </c>
      <c r="E67" s="9" t="s">
        <v>54</v>
      </c>
      <c r="F67" s="9" t="s">
        <v>278</v>
      </c>
      <c r="G67" s="9" t="s">
        <v>208</v>
      </c>
      <c r="H67" s="20" t="s">
        <v>235</v>
      </c>
      <c r="I67" s="9" t="s">
        <v>225</v>
      </c>
    </row>
    <row r="68" spans="1:9" ht="39" x14ac:dyDescent="0.35">
      <c r="A68" s="9">
        <f>A67+1</f>
        <v>51</v>
      </c>
      <c r="B68" s="12" t="s">
        <v>45</v>
      </c>
      <c r="C68" s="12" t="s">
        <v>374</v>
      </c>
      <c r="D68" s="27" t="s">
        <v>38</v>
      </c>
      <c r="E68" s="9" t="s">
        <v>54</v>
      </c>
      <c r="F68" s="14" t="s">
        <v>167</v>
      </c>
      <c r="G68" s="14" t="s">
        <v>167</v>
      </c>
      <c r="H68" s="32" t="s">
        <v>200</v>
      </c>
      <c r="I68" s="14" t="s">
        <v>46</v>
      </c>
    </row>
    <row r="69" spans="1:9" ht="39" x14ac:dyDescent="0.35">
      <c r="A69" s="9">
        <f t="shared" ref="A69" si="3">A68+1</f>
        <v>52</v>
      </c>
      <c r="B69" s="12" t="s">
        <v>162</v>
      </c>
      <c r="C69" s="12" t="s">
        <v>163</v>
      </c>
      <c r="D69" s="14" t="s">
        <v>36</v>
      </c>
      <c r="E69" s="9" t="s">
        <v>54</v>
      </c>
      <c r="F69" s="25" t="s">
        <v>139</v>
      </c>
      <c r="G69" s="26" t="s">
        <v>139</v>
      </c>
      <c r="H69" s="32" t="s">
        <v>200</v>
      </c>
      <c r="I69" s="14" t="s">
        <v>388</v>
      </c>
    </row>
    <row r="70" spans="1:9" x14ac:dyDescent="0.35">
      <c r="A70" s="63" t="s">
        <v>108</v>
      </c>
      <c r="B70" s="63"/>
      <c r="C70" s="63"/>
      <c r="D70" s="63"/>
      <c r="E70" s="63"/>
      <c r="F70" s="63"/>
      <c r="G70" s="63"/>
      <c r="H70" s="63"/>
      <c r="I70" s="63"/>
    </row>
    <row r="71" spans="1:9" ht="39" x14ac:dyDescent="0.35">
      <c r="A71" s="9">
        <f>A69+1</f>
        <v>53</v>
      </c>
      <c r="B71" s="12" t="s">
        <v>329</v>
      </c>
      <c r="C71" s="12" t="s">
        <v>160</v>
      </c>
      <c r="D71" s="14" t="s">
        <v>282</v>
      </c>
      <c r="E71" s="14" t="s">
        <v>43</v>
      </c>
      <c r="F71" s="14" t="s">
        <v>41</v>
      </c>
      <c r="G71" s="14" t="s">
        <v>215</v>
      </c>
      <c r="H71" s="14" t="s">
        <v>40</v>
      </c>
      <c r="I71" s="14" t="s">
        <v>358</v>
      </c>
    </row>
    <row r="72" spans="1:9" ht="65" x14ac:dyDescent="0.35">
      <c r="A72" s="9">
        <f>A71+1</f>
        <v>54</v>
      </c>
      <c r="B72" s="8" t="s">
        <v>467</v>
      </c>
      <c r="C72" s="8" t="s">
        <v>468</v>
      </c>
      <c r="D72" s="9" t="s">
        <v>469</v>
      </c>
      <c r="E72" s="9" t="s">
        <v>496</v>
      </c>
      <c r="F72" s="9" t="s">
        <v>470</v>
      </c>
      <c r="G72" s="9" t="s">
        <v>471</v>
      </c>
      <c r="H72" s="9" t="s">
        <v>139</v>
      </c>
      <c r="I72" s="9" t="s">
        <v>472</v>
      </c>
    </row>
    <row r="73" spans="1:9" ht="52" x14ac:dyDescent="0.35">
      <c r="A73" s="9">
        <f>A72+1</f>
        <v>55</v>
      </c>
      <c r="B73" s="12" t="s">
        <v>643</v>
      </c>
      <c r="C73" s="12" t="s">
        <v>644</v>
      </c>
      <c r="D73" s="27">
        <v>0.86</v>
      </c>
      <c r="E73" s="14" t="s">
        <v>645</v>
      </c>
      <c r="F73" s="14" t="s">
        <v>646</v>
      </c>
      <c r="G73" s="14" t="s">
        <v>647</v>
      </c>
      <c r="H73" s="25" t="s">
        <v>200</v>
      </c>
      <c r="I73" s="14" t="s">
        <v>648</v>
      </c>
    </row>
    <row r="74" spans="1:9" ht="26" x14ac:dyDescent="0.35">
      <c r="A74" s="9">
        <f t="shared" ref="A74" si="4">A73+1</f>
        <v>56</v>
      </c>
      <c r="B74" s="7" t="s">
        <v>110</v>
      </c>
      <c r="C74" s="12" t="s">
        <v>250</v>
      </c>
      <c r="D74" s="9" t="s">
        <v>121</v>
      </c>
      <c r="E74" s="9" t="s">
        <v>124</v>
      </c>
      <c r="F74" s="21" t="s">
        <v>336</v>
      </c>
      <c r="G74" s="21" t="s">
        <v>337</v>
      </c>
      <c r="H74" s="22" t="s">
        <v>214</v>
      </c>
      <c r="I74" s="16" t="s">
        <v>35</v>
      </c>
    </row>
    <row r="75" spans="1:9" ht="65" x14ac:dyDescent="0.35">
      <c r="A75" s="9">
        <f>A74+1</f>
        <v>57</v>
      </c>
      <c r="B75" s="7" t="s">
        <v>685</v>
      </c>
      <c r="C75" s="12" t="s">
        <v>686</v>
      </c>
      <c r="D75" s="9" t="s">
        <v>36</v>
      </c>
      <c r="E75" s="9" t="s">
        <v>128</v>
      </c>
      <c r="F75" s="21" t="s">
        <v>687</v>
      </c>
      <c r="G75" s="21" t="s">
        <v>688</v>
      </c>
      <c r="H75" s="22" t="s">
        <v>689</v>
      </c>
      <c r="I75" s="16" t="s">
        <v>690</v>
      </c>
    </row>
    <row r="76" spans="1:9" ht="38.25" customHeight="1" x14ac:dyDescent="0.35">
      <c r="A76" s="9">
        <f t="shared" ref="A76:A81" si="5">A75+1</f>
        <v>58</v>
      </c>
      <c r="B76" s="12" t="s">
        <v>317</v>
      </c>
      <c r="C76" s="8" t="s">
        <v>318</v>
      </c>
      <c r="D76" s="14" t="s">
        <v>36</v>
      </c>
      <c r="E76" s="9" t="s">
        <v>128</v>
      </c>
      <c r="F76" s="11" t="s">
        <v>316</v>
      </c>
      <c r="G76" s="9" t="s">
        <v>315</v>
      </c>
      <c r="H76" s="9" t="s">
        <v>350</v>
      </c>
      <c r="I76" s="14" t="s">
        <v>314</v>
      </c>
    </row>
    <row r="77" spans="1:9" ht="38.25" customHeight="1" x14ac:dyDescent="0.35">
      <c r="A77" s="9">
        <f t="shared" si="5"/>
        <v>59</v>
      </c>
      <c r="B77" s="12" t="s">
        <v>691</v>
      </c>
      <c r="C77" s="8" t="s">
        <v>692</v>
      </c>
      <c r="D77" s="14" t="s">
        <v>38</v>
      </c>
      <c r="E77" s="9" t="s">
        <v>128</v>
      </c>
      <c r="F77" s="11" t="s">
        <v>276</v>
      </c>
      <c r="G77" s="9" t="s">
        <v>693</v>
      </c>
      <c r="H77" s="9" t="s">
        <v>192</v>
      </c>
      <c r="I77" s="14" t="s">
        <v>694</v>
      </c>
    </row>
    <row r="78" spans="1:9" ht="39" x14ac:dyDescent="0.35">
      <c r="A78" s="9">
        <f t="shared" si="5"/>
        <v>60</v>
      </c>
      <c r="B78" s="8" t="s">
        <v>640</v>
      </c>
      <c r="C78" s="8" t="s">
        <v>641</v>
      </c>
      <c r="D78" s="9" t="s">
        <v>36</v>
      </c>
      <c r="E78" s="9" t="s">
        <v>86</v>
      </c>
      <c r="F78" s="10" t="s">
        <v>294</v>
      </c>
      <c r="G78" s="10" t="s">
        <v>563</v>
      </c>
      <c r="H78" s="19" t="s">
        <v>265</v>
      </c>
      <c r="I78" s="14" t="s">
        <v>642</v>
      </c>
    </row>
    <row r="79" spans="1:9" ht="38.25" customHeight="1" x14ac:dyDescent="0.35">
      <c r="A79" s="9">
        <f t="shared" si="5"/>
        <v>61</v>
      </c>
      <c r="B79" s="5" t="s">
        <v>560</v>
      </c>
      <c r="C79" s="38" t="s">
        <v>561</v>
      </c>
      <c r="D79" s="17" t="s">
        <v>298</v>
      </c>
      <c r="E79" s="17" t="s">
        <v>128</v>
      </c>
      <c r="F79" s="43">
        <v>44842</v>
      </c>
      <c r="G79" s="17" t="s">
        <v>203</v>
      </c>
      <c r="H79" s="43">
        <v>44684</v>
      </c>
      <c r="I79" s="17" t="s">
        <v>376</v>
      </c>
    </row>
    <row r="80" spans="1:9" ht="51" customHeight="1" x14ac:dyDescent="0.35">
      <c r="A80" s="9">
        <f t="shared" si="5"/>
        <v>62</v>
      </c>
      <c r="B80" s="4" t="s">
        <v>669</v>
      </c>
      <c r="C80" s="8" t="s">
        <v>670</v>
      </c>
      <c r="D80" s="14" t="s">
        <v>671</v>
      </c>
      <c r="E80" s="9" t="s">
        <v>43</v>
      </c>
      <c r="F80" s="21" t="s">
        <v>672</v>
      </c>
      <c r="G80" s="21" t="s">
        <v>673</v>
      </c>
      <c r="H80" s="18" t="s">
        <v>192</v>
      </c>
      <c r="I80" s="14" t="s">
        <v>472</v>
      </c>
    </row>
    <row r="81" spans="1:9" s="44" customFormat="1" ht="39" x14ac:dyDescent="0.35">
      <c r="A81" s="9">
        <f t="shared" si="5"/>
        <v>63</v>
      </c>
      <c r="B81" s="34" t="s">
        <v>394</v>
      </c>
      <c r="C81" s="12" t="s">
        <v>286</v>
      </c>
      <c r="D81" s="33" t="s">
        <v>23</v>
      </c>
      <c r="E81" s="30" t="s">
        <v>125</v>
      </c>
      <c r="F81" s="23" t="s">
        <v>237</v>
      </c>
      <c r="G81" s="24" t="s">
        <v>198</v>
      </c>
      <c r="H81" s="23" t="s">
        <v>242</v>
      </c>
      <c r="I81" s="30" t="s">
        <v>8</v>
      </c>
    </row>
    <row r="82" spans="1:9" s="44" customFormat="1" ht="14.5" x14ac:dyDescent="0.35">
      <c r="A82" s="9">
        <v>63.1</v>
      </c>
      <c r="B82" s="5" t="s">
        <v>420</v>
      </c>
      <c r="C82" s="15" t="s">
        <v>426</v>
      </c>
      <c r="D82" s="1">
        <v>0.32</v>
      </c>
      <c r="E82" s="30" t="s">
        <v>125</v>
      </c>
      <c r="F82" s="2">
        <v>36.35</v>
      </c>
      <c r="G82" s="2">
        <v>26.07</v>
      </c>
      <c r="H82" s="3">
        <v>17</v>
      </c>
      <c r="I82" s="30" t="s">
        <v>8</v>
      </c>
    </row>
    <row r="83" spans="1:9" s="44" customFormat="1" ht="14.5" x14ac:dyDescent="0.35">
      <c r="A83" s="9">
        <v>63.2</v>
      </c>
      <c r="B83" s="5" t="s">
        <v>422</v>
      </c>
      <c r="C83" s="15" t="s">
        <v>426</v>
      </c>
      <c r="D83" s="1">
        <v>0.25</v>
      </c>
      <c r="E83" s="30" t="s">
        <v>125</v>
      </c>
      <c r="F83" s="2">
        <v>225</v>
      </c>
      <c r="G83" s="2">
        <v>72.27</v>
      </c>
      <c r="H83" s="3">
        <v>38</v>
      </c>
      <c r="I83" s="30" t="s">
        <v>415</v>
      </c>
    </row>
    <row r="84" spans="1:9" s="44" customFormat="1" ht="14.5" x14ac:dyDescent="0.35">
      <c r="A84" s="9">
        <v>63.3</v>
      </c>
      <c r="B84" s="5" t="s">
        <v>417</v>
      </c>
      <c r="C84" s="15" t="s">
        <v>426</v>
      </c>
      <c r="D84" s="1">
        <v>0.23</v>
      </c>
      <c r="E84" s="30" t="s">
        <v>125</v>
      </c>
      <c r="F84" s="2">
        <v>45.61</v>
      </c>
      <c r="G84" s="2">
        <v>33.729999999999997</v>
      </c>
      <c r="H84" s="3">
        <v>16</v>
      </c>
      <c r="I84" s="30" t="s">
        <v>415</v>
      </c>
    </row>
    <row r="85" spans="1:9" s="44" customFormat="1" ht="14.5" x14ac:dyDescent="0.35">
      <c r="A85" s="9">
        <v>63.4</v>
      </c>
      <c r="B85" s="5" t="s">
        <v>423</v>
      </c>
      <c r="C85" s="15" t="s">
        <v>426</v>
      </c>
      <c r="D85" s="1">
        <v>0.3</v>
      </c>
      <c r="E85" s="30" t="s">
        <v>125</v>
      </c>
      <c r="F85" s="2">
        <v>151</v>
      </c>
      <c r="G85" s="2">
        <v>67.73</v>
      </c>
      <c r="H85" s="3">
        <v>27</v>
      </c>
      <c r="I85" s="30" t="s">
        <v>415</v>
      </c>
    </row>
    <row r="86" spans="1:9" s="44" customFormat="1" ht="14.5" x14ac:dyDescent="0.35">
      <c r="A86" s="9">
        <v>63.5</v>
      </c>
      <c r="B86" s="5" t="s">
        <v>424</v>
      </c>
      <c r="C86" s="15" t="s">
        <v>426</v>
      </c>
      <c r="D86" s="1">
        <v>0.3</v>
      </c>
      <c r="E86" s="30" t="s">
        <v>125</v>
      </c>
      <c r="F86" s="2">
        <v>40.799999999999997</v>
      </c>
      <c r="G86" s="2">
        <v>14.88</v>
      </c>
      <c r="H86" s="3">
        <v>33</v>
      </c>
      <c r="I86" s="30" t="s">
        <v>415</v>
      </c>
    </row>
    <row r="87" spans="1:9" s="44" customFormat="1" ht="14.5" x14ac:dyDescent="0.35">
      <c r="A87" s="9">
        <v>63.6</v>
      </c>
      <c r="B87" s="5" t="s">
        <v>418</v>
      </c>
      <c r="C87" s="15" t="s">
        <v>426</v>
      </c>
      <c r="D87" s="1">
        <v>0.3</v>
      </c>
      <c r="E87" s="30" t="s">
        <v>125</v>
      </c>
      <c r="F87" s="2">
        <v>73.41</v>
      </c>
      <c r="G87" s="2">
        <v>28.86</v>
      </c>
      <c r="H87" s="3">
        <v>31</v>
      </c>
      <c r="I87" s="30" t="s">
        <v>415</v>
      </c>
    </row>
    <row r="88" spans="1:9" s="44" customFormat="1" ht="14.5" x14ac:dyDescent="0.35">
      <c r="A88" s="9">
        <v>63.7</v>
      </c>
      <c r="B88" s="5" t="s">
        <v>425</v>
      </c>
      <c r="C88" s="15" t="s">
        <v>426</v>
      </c>
      <c r="D88" s="1">
        <v>0.25</v>
      </c>
      <c r="E88" s="30" t="s">
        <v>125</v>
      </c>
      <c r="F88" s="2">
        <v>50.48</v>
      </c>
      <c r="G88" s="2">
        <v>17.62</v>
      </c>
      <c r="H88" s="3">
        <v>35</v>
      </c>
      <c r="I88" s="30" t="s">
        <v>415</v>
      </c>
    </row>
    <row r="89" spans="1:9" s="44" customFormat="1" ht="14.5" x14ac:dyDescent="0.35">
      <c r="A89" s="9">
        <v>63.8</v>
      </c>
      <c r="B89" s="5" t="s">
        <v>419</v>
      </c>
      <c r="C89" s="15" t="s">
        <v>426</v>
      </c>
      <c r="D89" s="1">
        <v>0.41</v>
      </c>
      <c r="E89" s="30" t="s">
        <v>125</v>
      </c>
      <c r="F89" s="2">
        <v>88.66</v>
      </c>
      <c r="G89" s="2">
        <v>51.27</v>
      </c>
      <c r="H89" s="3">
        <v>21</v>
      </c>
      <c r="I89" s="30" t="s">
        <v>416</v>
      </c>
    </row>
    <row r="90" spans="1:9" x14ac:dyDescent="0.35">
      <c r="A90" s="9">
        <v>63.9</v>
      </c>
      <c r="B90" s="5" t="s">
        <v>421</v>
      </c>
      <c r="C90" s="15" t="s">
        <v>426</v>
      </c>
      <c r="D90" s="1">
        <v>0.35</v>
      </c>
      <c r="E90" s="30" t="s">
        <v>125</v>
      </c>
      <c r="F90" s="2">
        <v>61</v>
      </c>
      <c r="G90" s="2">
        <v>26.07</v>
      </c>
      <c r="H90" s="3">
        <v>28</v>
      </c>
      <c r="I90" s="30" t="s">
        <v>415</v>
      </c>
    </row>
    <row r="91" spans="1:9" ht="64.5" customHeight="1" x14ac:dyDescent="0.35">
      <c r="A91" s="9">
        <f>A81+1</f>
        <v>64</v>
      </c>
      <c r="B91" s="4" t="s">
        <v>663</v>
      </c>
      <c r="C91" s="8" t="s">
        <v>664</v>
      </c>
      <c r="D91" s="9" t="s">
        <v>38</v>
      </c>
      <c r="E91" s="9" t="s">
        <v>665</v>
      </c>
      <c r="F91" s="21" t="s">
        <v>666</v>
      </c>
      <c r="G91" s="21" t="s">
        <v>667</v>
      </c>
      <c r="H91" s="18" t="s">
        <v>40</v>
      </c>
      <c r="I91" s="14" t="s">
        <v>668</v>
      </c>
    </row>
    <row r="92" spans="1:9" ht="91" x14ac:dyDescent="0.35">
      <c r="A92" s="9">
        <f>A91+1</f>
        <v>65</v>
      </c>
      <c r="B92" s="35" t="s">
        <v>653</v>
      </c>
      <c r="C92" s="8" t="s">
        <v>654</v>
      </c>
      <c r="D92" s="9" t="s">
        <v>21</v>
      </c>
      <c r="E92" s="30" t="s">
        <v>485</v>
      </c>
      <c r="F92" s="21" t="s">
        <v>356</v>
      </c>
      <c r="G92" s="20" t="s">
        <v>655</v>
      </c>
      <c r="H92" s="20" t="s">
        <v>96</v>
      </c>
      <c r="I92" s="14" t="s">
        <v>656</v>
      </c>
    </row>
    <row r="93" spans="1:9" ht="26" x14ac:dyDescent="0.35">
      <c r="A93" s="9">
        <f>A92+1</f>
        <v>66</v>
      </c>
      <c r="B93" s="15" t="s">
        <v>104</v>
      </c>
      <c r="C93" s="12" t="s">
        <v>251</v>
      </c>
      <c r="D93" s="33" t="s">
        <v>20</v>
      </c>
      <c r="E93" s="30" t="s">
        <v>89</v>
      </c>
      <c r="F93" s="23" t="s">
        <v>265</v>
      </c>
      <c r="G93" s="24" t="s">
        <v>338</v>
      </c>
      <c r="H93" s="23" t="s">
        <v>211</v>
      </c>
      <c r="I93" s="30" t="s">
        <v>7</v>
      </c>
    </row>
    <row r="94" spans="1:9" ht="78" x14ac:dyDescent="0.35">
      <c r="A94" s="9">
        <f>A93+1</f>
        <v>67</v>
      </c>
      <c r="B94" s="15" t="s">
        <v>695</v>
      </c>
      <c r="C94" s="12" t="s">
        <v>696</v>
      </c>
      <c r="D94" s="33" t="s">
        <v>37</v>
      </c>
      <c r="E94" s="30" t="s">
        <v>128</v>
      </c>
      <c r="F94" s="23" t="s">
        <v>697</v>
      </c>
      <c r="G94" s="24" t="s">
        <v>698</v>
      </c>
      <c r="H94" s="23" t="s">
        <v>136</v>
      </c>
      <c r="I94" s="17" t="s">
        <v>699</v>
      </c>
    </row>
    <row r="95" spans="1:9" ht="52" x14ac:dyDescent="0.35">
      <c r="A95" s="9">
        <f t="shared" ref="A95:A158" si="6">A94+1</f>
        <v>68</v>
      </c>
      <c r="B95" s="5" t="s">
        <v>330</v>
      </c>
      <c r="C95" s="12" t="s">
        <v>253</v>
      </c>
      <c r="D95" s="6" t="s">
        <v>38</v>
      </c>
      <c r="E95" s="30" t="s">
        <v>123</v>
      </c>
      <c r="F95" s="23" t="s">
        <v>130</v>
      </c>
      <c r="G95" s="24" t="s">
        <v>98</v>
      </c>
      <c r="H95" s="23" t="s">
        <v>341</v>
      </c>
      <c r="I95" s="30" t="s">
        <v>16</v>
      </c>
    </row>
    <row r="96" spans="1:9" ht="26" x14ac:dyDescent="0.35">
      <c r="A96" s="9">
        <f t="shared" si="6"/>
        <v>69</v>
      </c>
      <c r="B96" s="12" t="s">
        <v>287</v>
      </c>
      <c r="C96" s="12" t="s">
        <v>254</v>
      </c>
      <c r="D96" s="9" t="s">
        <v>66</v>
      </c>
      <c r="E96" s="9" t="s">
        <v>124</v>
      </c>
      <c r="F96" s="22" t="s">
        <v>273</v>
      </c>
      <c r="G96" s="21" t="s">
        <v>342</v>
      </c>
      <c r="H96" s="22" t="s">
        <v>161</v>
      </c>
      <c r="I96" s="16" t="s">
        <v>32</v>
      </c>
    </row>
    <row r="97" spans="1:9" ht="26" x14ac:dyDescent="0.35">
      <c r="A97" s="9">
        <f t="shared" si="6"/>
        <v>70</v>
      </c>
      <c r="B97" s="12" t="s">
        <v>296</v>
      </c>
      <c r="C97" s="12" t="s">
        <v>427</v>
      </c>
      <c r="D97" s="14" t="s">
        <v>323</v>
      </c>
      <c r="E97" s="9" t="s">
        <v>43</v>
      </c>
      <c r="F97" s="9" t="s">
        <v>324</v>
      </c>
      <c r="G97" s="9" t="s">
        <v>325</v>
      </c>
      <c r="H97" s="14" t="s">
        <v>281</v>
      </c>
      <c r="I97" s="9" t="s">
        <v>326</v>
      </c>
    </row>
    <row r="98" spans="1:9" ht="26" x14ac:dyDescent="0.35">
      <c r="A98" s="9">
        <f t="shared" si="6"/>
        <v>71</v>
      </c>
      <c r="B98" s="15" t="s">
        <v>398</v>
      </c>
      <c r="C98" s="12" t="s">
        <v>157</v>
      </c>
      <c r="D98" s="9" t="s">
        <v>23</v>
      </c>
      <c r="E98" s="9" t="s">
        <v>156</v>
      </c>
      <c r="F98" s="20" t="s">
        <v>134</v>
      </c>
      <c r="G98" s="20" t="s">
        <v>134</v>
      </c>
      <c r="H98" s="18" t="s">
        <v>192</v>
      </c>
      <c r="I98" s="14" t="s">
        <v>363</v>
      </c>
    </row>
    <row r="99" spans="1:9" ht="26" x14ac:dyDescent="0.35">
      <c r="A99" s="9">
        <f t="shared" si="6"/>
        <v>72</v>
      </c>
      <c r="B99" s="12" t="s">
        <v>297</v>
      </c>
      <c r="C99" s="12" t="s">
        <v>428</v>
      </c>
      <c r="D99" s="14" t="s">
        <v>327</v>
      </c>
      <c r="E99" s="9" t="s">
        <v>43</v>
      </c>
      <c r="F99" s="9" t="s">
        <v>356</v>
      </c>
      <c r="G99" s="9" t="s">
        <v>357</v>
      </c>
      <c r="H99" s="9" t="s">
        <v>214</v>
      </c>
      <c r="I99" s="9" t="s">
        <v>328</v>
      </c>
    </row>
    <row r="100" spans="1:9" ht="39" x14ac:dyDescent="0.35">
      <c r="A100" s="9">
        <f t="shared" si="6"/>
        <v>73</v>
      </c>
      <c r="B100" s="7" t="s">
        <v>331</v>
      </c>
      <c r="C100" s="12" t="s">
        <v>255</v>
      </c>
      <c r="D100" s="13" t="s">
        <v>27</v>
      </c>
      <c r="E100" s="9" t="s">
        <v>285</v>
      </c>
      <c r="F100" s="21" t="s">
        <v>188</v>
      </c>
      <c r="G100" s="21" t="s">
        <v>130</v>
      </c>
      <c r="H100" s="22" t="s">
        <v>201</v>
      </c>
      <c r="I100" s="14" t="s">
        <v>28</v>
      </c>
    </row>
    <row r="101" spans="1:9" ht="26" x14ac:dyDescent="0.35">
      <c r="A101" s="9">
        <f t="shared" si="6"/>
        <v>74</v>
      </c>
      <c r="B101" s="15" t="s">
        <v>386</v>
      </c>
      <c r="C101" s="12" t="s">
        <v>155</v>
      </c>
      <c r="D101" s="9" t="s">
        <v>36</v>
      </c>
      <c r="E101" s="9" t="s">
        <v>156</v>
      </c>
      <c r="F101" s="20" t="s">
        <v>367</v>
      </c>
      <c r="G101" s="20" t="s">
        <v>368</v>
      </c>
      <c r="H101" s="18" t="s">
        <v>214</v>
      </c>
      <c r="I101" s="9" t="s">
        <v>366</v>
      </c>
    </row>
    <row r="102" spans="1:9" ht="65" x14ac:dyDescent="0.35">
      <c r="A102" s="9">
        <f t="shared" si="6"/>
        <v>75</v>
      </c>
      <c r="B102" s="12" t="s">
        <v>395</v>
      </c>
      <c r="C102" s="12" t="s">
        <v>252</v>
      </c>
      <c r="D102" s="45" t="s">
        <v>122</v>
      </c>
      <c r="E102" s="9" t="s">
        <v>124</v>
      </c>
      <c r="F102" s="22" t="s">
        <v>339</v>
      </c>
      <c r="G102" s="21" t="s">
        <v>340</v>
      </c>
      <c r="H102" s="22" t="s">
        <v>192</v>
      </c>
      <c r="I102" s="16" t="s">
        <v>31</v>
      </c>
    </row>
    <row r="103" spans="1:9" ht="39" x14ac:dyDescent="0.35">
      <c r="A103" s="9">
        <f t="shared" si="6"/>
        <v>76</v>
      </c>
      <c r="B103" s="34" t="s">
        <v>114</v>
      </c>
      <c r="C103" s="12" t="s">
        <v>256</v>
      </c>
      <c r="D103" s="33" t="s">
        <v>36</v>
      </c>
      <c r="E103" s="30" t="s">
        <v>92</v>
      </c>
      <c r="F103" s="23" t="s">
        <v>192</v>
      </c>
      <c r="G103" s="24" t="s">
        <v>265</v>
      </c>
      <c r="H103" s="23" t="s">
        <v>135</v>
      </c>
      <c r="I103" s="30" t="s">
        <v>5</v>
      </c>
    </row>
    <row r="104" spans="1:9" ht="26" x14ac:dyDescent="0.35">
      <c r="A104" s="9">
        <f t="shared" si="6"/>
        <v>77</v>
      </c>
      <c r="B104" s="7" t="s">
        <v>360</v>
      </c>
      <c r="C104" s="12" t="s">
        <v>264</v>
      </c>
      <c r="D104" s="9" t="s">
        <v>396</v>
      </c>
      <c r="E104" s="9" t="s">
        <v>86</v>
      </c>
      <c r="F104" s="22" t="s">
        <v>353</v>
      </c>
      <c r="G104" s="20" t="s">
        <v>280</v>
      </c>
      <c r="H104" s="20" t="s">
        <v>214</v>
      </c>
      <c r="I104" s="9" t="s">
        <v>361</v>
      </c>
    </row>
    <row r="105" spans="1:9" ht="42.75" customHeight="1" x14ac:dyDescent="0.35">
      <c r="A105" s="9">
        <f t="shared" si="6"/>
        <v>78</v>
      </c>
      <c r="B105" s="5" t="s">
        <v>604</v>
      </c>
      <c r="C105" s="38" t="s">
        <v>529</v>
      </c>
      <c r="D105" s="17" t="s">
        <v>68</v>
      </c>
      <c r="E105" s="17" t="s">
        <v>128</v>
      </c>
      <c r="F105" s="17" t="s">
        <v>275</v>
      </c>
      <c r="G105" s="17" t="s">
        <v>530</v>
      </c>
      <c r="H105" s="17" t="s">
        <v>159</v>
      </c>
      <c r="I105" s="17" t="s">
        <v>531</v>
      </c>
    </row>
    <row r="106" spans="1:9" ht="52.5" customHeight="1" x14ac:dyDescent="0.35">
      <c r="A106" s="9">
        <f t="shared" si="6"/>
        <v>79</v>
      </c>
      <c r="B106" s="8" t="s">
        <v>629</v>
      </c>
      <c r="C106" s="8" t="s">
        <v>630</v>
      </c>
      <c r="D106" s="9" t="s">
        <v>631</v>
      </c>
      <c r="E106" s="9" t="s">
        <v>632</v>
      </c>
      <c r="F106" s="21" t="s">
        <v>237</v>
      </c>
      <c r="G106" s="21" t="s">
        <v>237</v>
      </c>
      <c r="H106" s="18" t="s">
        <v>200</v>
      </c>
      <c r="I106" s="14" t="s">
        <v>633</v>
      </c>
    </row>
    <row r="107" spans="1:9" ht="39" x14ac:dyDescent="0.35">
      <c r="A107" s="9">
        <f t="shared" si="6"/>
        <v>80</v>
      </c>
      <c r="B107" s="12" t="s">
        <v>288</v>
      </c>
      <c r="C107" s="12" t="s">
        <v>180</v>
      </c>
      <c r="D107" s="9" t="s">
        <v>177</v>
      </c>
      <c r="E107" s="9" t="s">
        <v>285</v>
      </c>
      <c r="F107" s="20" t="s">
        <v>130</v>
      </c>
      <c r="G107" s="20" t="s">
        <v>200</v>
      </c>
      <c r="H107" s="20" t="s">
        <v>265</v>
      </c>
      <c r="I107" s="14" t="s">
        <v>359</v>
      </c>
    </row>
    <row r="108" spans="1:9" ht="26" x14ac:dyDescent="0.35">
      <c r="A108" s="9">
        <f t="shared" si="6"/>
        <v>81</v>
      </c>
      <c r="B108" s="8" t="s">
        <v>370</v>
      </c>
      <c r="C108" s="8" t="s">
        <v>371</v>
      </c>
      <c r="D108" s="9" t="s">
        <v>21</v>
      </c>
      <c r="E108" s="9" t="s">
        <v>285</v>
      </c>
      <c r="F108" s="21" t="s">
        <v>135</v>
      </c>
      <c r="G108" s="20" t="s">
        <v>193</v>
      </c>
      <c r="H108" s="9" t="s">
        <v>214</v>
      </c>
      <c r="I108" s="9" t="s">
        <v>372</v>
      </c>
    </row>
    <row r="109" spans="1:9" ht="52" x14ac:dyDescent="0.35">
      <c r="A109" s="9">
        <f t="shared" si="6"/>
        <v>82</v>
      </c>
      <c r="B109" s="15" t="s">
        <v>99</v>
      </c>
      <c r="C109" s="8" t="s">
        <v>375</v>
      </c>
      <c r="D109" s="9" t="s">
        <v>36</v>
      </c>
      <c r="E109" s="9" t="s">
        <v>85</v>
      </c>
      <c r="F109" s="10" t="s">
        <v>136</v>
      </c>
      <c r="G109" s="20" t="s">
        <v>136</v>
      </c>
      <c r="H109" s="20" t="s">
        <v>192</v>
      </c>
      <c r="I109" s="9" t="s">
        <v>373</v>
      </c>
    </row>
    <row r="110" spans="1:9" ht="52" x14ac:dyDescent="0.35">
      <c r="A110" s="9">
        <f t="shared" si="6"/>
        <v>83</v>
      </c>
      <c r="B110" s="34" t="s">
        <v>111</v>
      </c>
      <c r="C110" s="4" t="s">
        <v>257</v>
      </c>
      <c r="D110" s="6" t="s">
        <v>68</v>
      </c>
      <c r="E110" s="30" t="s">
        <v>88</v>
      </c>
      <c r="F110" s="23" t="s">
        <v>217</v>
      </c>
      <c r="G110" s="24" t="s">
        <v>343</v>
      </c>
      <c r="H110" s="23" t="s">
        <v>203</v>
      </c>
      <c r="I110" s="17" t="s">
        <v>14</v>
      </c>
    </row>
    <row r="111" spans="1:9" ht="26" x14ac:dyDescent="0.35">
      <c r="A111" s="9">
        <f t="shared" si="6"/>
        <v>84</v>
      </c>
      <c r="B111" s="15" t="s">
        <v>105</v>
      </c>
      <c r="C111" s="8" t="s">
        <v>258</v>
      </c>
      <c r="D111" s="33" t="s">
        <v>20</v>
      </c>
      <c r="E111" s="30" t="s">
        <v>284</v>
      </c>
      <c r="F111" s="23" t="s">
        <v>98</v>
      </c>
      <c r="G111" s="24" t="s">
        <v>227</v>
      </c>
      <c r="H111" s="23" t="s">
        <v>192</v>
      </c>
      <c r="I111" s="30" t="s">
        <v>4</v>
      </c>
    </row>
    <row r="112" spans="1:9" ht="104" x14ac:dyDescent="0.35">
      <c r="A112" s="9">
        <f t="shared" si="6"/>
        <v>85</v>
      </c>
      <c r="B112" s="15" t="s">
        <v>700</v>
      </c>
      <c r="C112" s="8" t="s">
        <v>701</v>
      </c>
      <c r="D112" s="33" t="s">
        <v>68</v>
      </c>
      <c r="E112" s="30" t="s">
        <v>86</v>
      </c>
      <c r="F112" s="23" t="s">
        <v>237</v>
      </c>
      <c r="G112" s="24" t="s">
        <v>436</v>
      </c>
      <c r="H112" s="23" t="s">
        <v>192</v>
      </c>
      <c r="I112" s="30" t="s">
        <v>702</v>
      </c>
    </row>
    <row r="113" spans="1:9" ht="26" x14ac:dyDescent="0.35">
      <c r="A113" s="9">
        <f t="shared" si="6"/>
        <v>86</v>
      </c>
      <c r="B113" s="34" t="s">
        <v>117</v>
      </c>
      <c r="C113" s="12" t="s">
        <v>305</v>
      </c>
      <c r="D113" s="33" t="s">
        <v>23</v>
      </c>
      <c r="E113" s="30" t="s">
        <v>127</v>
      </c>
      <c r="F113" s="23" t="s">
        <v>344</v>
      </c>
      <c r="G113" s="24" t="s">
        <v>214</v>
      </c>
      <c r="H113" s="23" t="s">
        <v>345</v>
      </c>
      <c r="I113" s="30" t="s">
        <v>15</v>
      </c>
    </row>
    <row r="114" spans="1:9" ht="26" x14ac:dyDescent="0.35">
      <c r="A114" s="9">
        <f t="shared" si="6"/>
        <v>87</v>
      </c>
      <c r="B114" s="5" t="s">
        <v>289</v>
      </c>
      <c r="C114" s="4" t="s">
        <v>262</v>
      </c>
      <c r="D114" s="33" t="s">
        <v>20</v>
      </c>
      <c r="E114" s="30" t="s">
        <v>123</v>
      </c>
      <c r="F114" s="23" t="s">
        <v>129</v>
      </c>
      <c r="G114" s="24" t="s">
        <v>198</v>
      </c>
      <c r="H114" s="23" t="s">
        <v>159</v>
      </c>
      <c r="I114" s="30" t="s">
        <v>9</v>
      </c>
    </row>
    <row r="115" spans="1:9" ht="26" x14ac:dyDescent="0.35">
      <c r="A115" s="9">
        <f t="shared" si="6"/>
        <v>88</v>
      </c>
      <c r="B115" s="5" t="s">
        <v>567</v>
      </c>
      <c r="C115" s="38" t="s">
        <v>568</v>
      </c>
      <c r="D115" s="17" t="s">
        <v>21</v>
      </c>
      <c r="E115" s="17" t="s">
        <v>128</v>
      </c>
      <c r="F115" s="17" t="s">
        <v>238</v>
      </c>
      <c r="G115" s="17" t="s">
        <v>569</v>
      </c>
      <c r="H115" s="17" t="s">
        <v>281</v>
      </c>
      <c r="I115" s="17" t="s">
        <v>570</v>
      </c>
    </row>
    <row r="116" spans="1:9" ht="52" x14ac:dyDescent="0.35">
      <c r="A116" s="9">
        <f t="shared" si="6"/>
        <v>89</v>
      </c>
      <c r="B116" s="5" t="s">
        <v>543</v>
      </c>
      <c r="C116" s="38" t="s">
        <v>544</v>
      </c>
      <c r="D116" s="17" t="s">
        <v>545</v>
      </c>
      <c r="E116" s="17" t="s">
        <v>128</v>
      </c>
      <c r="F116" s="17" t="s">
        <v>546</v>
      </c>
      <c r="G116" s="17" t="s">
        <v>547</v>
      </c>
      <c r="H116" s="42">
        <v>42339</v>
      </c>
      <c r="I116" s="17" t="s">
        <v>548</v>
      </c>
    </row>
    <row r="117" spans="1:9" ht="52" x14ac:dyDescent="0.35">
      <c r="A117" s="9">
        <f t="shared" si="6"/>
        <v>90</v>
      </c>
      <c r="B117" s="5" t="s">
        <v>605</v>
      </c>
      <c r="C117" s="38" t="s">
        <v>554</v>
      </c>
      <c r="D117" s="17" t="s">
        <v>513</v>
      </c>
      <c r="E117" s="17" t="s">
        <v>89</v>
      </c>
      <c r="F117" s="17" t="s">
        <v>555</v>
      </c>
      <c r="G117" s="17" t="s">
        <v>556</v>
      </c>
      <c r="H117" s="17" t="s">
        <v>40</v>
      </c>
      <c r="I117" s="17" t="s">
        <v>557</v>
      </c>
    </row>
    <row r="118" spans="1:9" ht="39" x14ac:dyDescent="0.35">
      <c r="A118" s="9">
        <f t="shared" si="6"/>
        <v>91</v>
      </c>
      <c r="B118" s="8" t="s">
        <v>625</v>
      </c>
      <c r="C118" s="8" t="s">
        <v>626</v>
      </c>
      <c r="D118" s="9" t="s">
        <v>541</v>
      </c>
      <c r="E118" s="9" t="s">
        <v>627</v>
      </c>
      <c r="F118" s="21" t="s">
        <v>200</v>
      </c>
      <c r="G118" s="21" t="s">
        <v>140</v>
      </c>
      <c r="H118" s="18" t="s">
        <v>341</v>
      </c>
      <c r="I118" s="14" t="s">
        <v>628</v>
      </c>
    </row>
    <row r="119" spans="1:9" ht="65" x14ac:dyDescent="0.35">
      <c r="A119" s="9">
        <f t="shared" si="6"/>
        <v>92</v>
      </c>
      <c r="B119" s="8" t="s">
        <v>703</v>
      </c>
      <c r="C119" s="8" t="s">
        <v>704</v>
      </c>
      <c r="D119" s="9" t="s">
        <v>705</v>
      </c>
      <c r="E119" s="9" t="s">
        <v>86</v>
      </c>
      <c r="F119" s="21" t="s">
        <v>706</v>
      </c>
      <c r="G119" s="21" t="s">
        <v>564</v>
      </c>
      <c r="H119" s="18" t="s">
        <v>159</v>
      </c>
      <c r="I119" s="14" t="s">
        <v>707</v>
      </c>
    </row>
    <row r="120" spans="1:9" ht="52" x14ac:dyDescent="0.35">
      <c r="A120" s="9">
        <f t="shared" si="6"/>
        <v>93</v>
      </c>
      <c r="B120" s="8" t="s">
        <v>708</v>
      </c>
      <c r="C120" s="8" t="s">
        <v>709</v>
      </c>
      <c r="D120" s="9" t="s">
        <v>22</v>
      </c>
      <c r="E120" s="9" t="s">
        <v>86</v>
      </c>
      <c r="F120" s="21" t="s">
        <v>294</v>
      </c>
      <c r="G120" s="21" t="s">
        <v>237</v>
      </c>
      <c r="H120" s="18" t="s">
        <v>710</v>
      </c>
      <c r="I120" s="14" t="s">
        <v>711</v>
      </c>
    </row>
    <row r="121" spans="1:9" ht="78" x14ac:dyDescent="0.35">
      <c r="A121" s="9">
        <f t="shared" si="6"/>
        <v>94</v>
      </c>
      <c r="B121" s="5" t="s">
        <v>606</v>
      </c>
      <c r="C121" s="38" t="s">
        <v>526</v>
      </c>
      <c r="D121" s="17" t="s">
        <v>527</v>
      </c>
      <c r="E121" s="17" t="s">
        <v>485</v>
      </c>
      <c r="F121" s="17" t="s">
        <v>355</v>
      </c>
      <c r="G121" s="17" t="s">
        <v>222</v>
      </c>
      <c r="H121" s="43">
        <v>44779</v>
      </c>
      <c r="I121" s="17" t="s">
        <v>528</v>
      </c>
    </row>
    <row r="122" spans="1:9" ht="39" x14ac:dyDescent="0.35">
      <c r="A122" s="9">
        <f t="shared" si="6"/>
        <v>95</v>
      </c>
      <c r="B122" s="5" t="s">
        <v>607</v>
      </c>
      <c r="C122" s="38" t="s">
        <v>562</v>
      </c>
      <c r="D122" s="17" t="s">
        <v>68</v>
      </c>
      <c r="E122" s="17" t="s">
        <v>85</v>
      </c>
      <c r="F122" s="17" t="s">
        <v>563</v>
      </c>
      <c r="G122" s="17" t="s">
        <v>564</v>
      </c>
      <c r="H122" s="17" t="s">
        <v>565</v>
      </c>
      <c r="I122" s="17" t="s">
        <v>566</v>
      </c>
    </row>
    <row r="123" spans="1:9" ht="39" x14ac:dyDescent="0.35">
      <c r="A123" s="9">
        <f t="shared" si="6"/>
        <v>96</v>
      </c>
      <c r="B123" s="15" t="s">
        <v>634</v>
      </c>
      <c r="C123" s="12" t="s">
        <v>635</v>
      </c>
      <c r="D123" s="9" t="s">
        <v>38</v>
      </c>
      <c r="E123" s="9" t="s">
        <v>632</v>
      </c>
      <c r="F123" s="10">
        <v>70</v>
      </c>
      <c r="G123" s="10">
        <v>27</v>
      </c>
      <c r="H123" s="9">
        <v>31</v>
      </c>
      <c r="I123" s="9" t="s">
        <v>636</v>
      </c>
    </row>
    <row r="124" spans="1:9" ht="26" x14ac:dyDescent="0.35">
      <c r="A124" s="9">
        <f t="shared" si="6"/>
        <v>97</v>
      </c>
      <c r="B124" s="7" t="s">
        <v>116</v>
      </c>
      <c r="C124" s="12" t="s">
        <v>259</v>
      </c>
      <c r="D124" s="13" t="s">
        <v>20</v>
      </c>
      <c r="E124" s="9" t="s">
        <v>85</v>
      </c>
      <c r="F124" s="11" t="s">
        <v>346</v>
      </c>
      <c r="G124" s="10" t="s">
        <v>347</v>
      </c>
      <c r="H124" s="22" t="s">
        <v>192</v>
      </c>
      <c r="I124" s="14" t="s">
        <v>29</v>
      </c>
    </row>
    <row r="125" spans="1:9" ht="52" x14ac:dyDescent="0.35">
      <c r="A125" s="9">
        <f t="shared" si="6"/>
        <v>98</v>
      </c>
      <c r="B125" s="4" t="s">
        <v>620</v>
      </c>
      <c r="C125" s="12" t="s">
        <v>621</v>
      </c>
      <c r="D125" s="13" t="s">
        <v>68</v>
      </c>
      <c r="E125" s="30" t="s">
        <v>485</v>
      </c>
      <c r="F125" s="22" t="s">
        <v>622</v>
      </c>
      <c r="G125" s="21" t="s">
        <v>623</v>
      </c>
      <c r="H125" s="22" t="s">
        <v>200</v>
      </c>
      <c r="I125" s="9" t="s">
        <v>624</v>
      </c>
    </row>
    <row r="126" spans="1:9" ht="55.5" customHeight="1" x14ac:dyDescent="0.35">
      <c r="A126" s="9">
        <f t="shared" si="6"/>
        <v>99</v>
      </c>
      <c r="B126" s="4" t="s">
        <v>616</v>
      </c>
      <c r="C126" s="12" t="s">
        <v>617</v>
      </c>
      <c r="D126" s="13" t="s">
        <v>21</v>
      </c>
      <c r="E126" s="30" t="s">
        <v>485</v>
      </c>
      <c r="F126" s="22" t="s">
        <v>290</v>
      </c>
      <c r="G126" s="21" t="s">
        <v>618</v>
      </c>
      <c r="H126" s="22" t="s">
        <v>212</v>
      </c>
      <c r="I126" s="9" t="s">
        <v>619</v>
      </c>
    </row>
    <row r="127" spans="1:9" ht="52" x14ac:dyDescent="0.35">
      <c r="A127" s="9">
        <f t="shared" si="6"/>
        <v>100</v>
      </c>
      <c r="B127" s="8" t="s">
        <v>473</v>
      </c>
      <c r="C127" s="8" t="s">
        <v>497</v>
      </c>
      <c r="D127" s="9" t="s">
        <v>36</v>
      </c>
      <c r="E127" s="9" t="s">
        <v>43</v>
      </c>
      <c r="F127" s="9" t="s">
        <v>474</v>
      </c>
      <c r="G127" s="9" t="s">
        <v>475</v>
      </c>
      <c r="H127" s="9" t="s">
        <v>216</v>
      </c>
      <c r="I127" s="9" t="s">
        <v>476</v>
      </c>
    </row>
    <row r="128" spans="1:9" ht="52" x14ac:dyDescent="0.35">
      <c r="A128" s="9">
        <f t="shared" si="6"/>
        <v>101</v>
      </c>
      <c r="B128" s="8" t="s">
        <v>712</v>
      </c>
      <c r="C128" s="8" t="s">
        <v>713</v>
      </c>
      <c r="D128" s="9" t="s">
        <v>545</v>
      </c>
      <c r="E128" s="9" t="s">
        <v>86</v>
      </c>
      <c r="F128" s="9" t="s">
        <v>238</v>
      </c>
      <c r="G128" s="9" t="s">
        <v>350</v>
      </c>
      <c r="H128" s="9" t="s">
        <v>192</v>
      </c>
      <c r="I128" s="14" t="s">
        <v>738</v>
      </c>
    </row>
    <row r="129" spans="1:9" ht="65" x14ac:dyDescent="0.35">
      <c r="A129" s="9">
        <f t="shared" si="6"/>
        <v>102</v>
      </c>
      <c r="B129" s="8" t="s">
        <v>714</v>
      </c>
      <c r="C129" s="8" t="s">
        <v>715</v>
      </c>
      <c r="D129" s="9" t="s">
        <v>283</v>
      </c>
      <c r="E129" s="9" t="s">
        <v>86</v>
      </c>
      <c r="F129" s="9" t="s">
        <v>212</v>
      </c>
      <c r="G129" s="9" t="s">
        <v>212</v>
      </c>
      <c r="H129" s="9" t="s">
        <v>200</v>
      </c>
      <c r="I129" s="14" t="s">
        <v>769</v>
      </c>
    </row>
    <row r="130" spans="1:9" ht="65" x14ac:dyDescent="0.35">
      <c r="A130" s="9">
        <f t="shared" si="6"/>
        <v>103</v>
      </c>
      <c r="B130" s="8" t="s">
        <v>319</v>
      </c>
      <c r="C130" s="8" t="s">
        <v>320</v>
      </c>
      <c r="D130" s="14" t="s">
        <v>21</v>
      </c>
      <c r="E130" s="9" t="s">
        <v>42</v>
      </c>
      <c r="F130" s="11" t="s">
        <v>321</v>
      </c>
      <c r="G130" s="9" t="s">
        <v>322</v>
      </c>
      <c r="H130" s="20" t="s">
        <v>265</v>
      </c>
      <c r="I130" s="14" t="s">
        <v>369</v>
      </c>
    </row>
    <row r="131" spans="1:9" ht="26" x14ac:dyDescent="0.35">
      <c r="A131" s="9">
        <f t="shared" si="6"/>
        <v>104</v>
      </c>
      <c r="B131" s="7" t="s">
        <v>115</v>
      </c>
      <c r="C131" s="12" t="s">
        <v>260</v>
      </c>
      <c r="D131" s="13" t="s">
        <v>67</v>
      </c>
      <c r="E131" s="9" t="s">
        <v>126</v>
      </c>
      <c r="F131" s="22" t="s">
        <v>203</v>
      </c>
      <c r="G131" s="10" t="s">
        <v>348</v>
      </c>
      <c r="H131" s="22" t="s">
        <v>349</v>
      </c>
      <c r="I131" s="9" t="s">
        <v>24</v>
      </c>
    </row>
    <row r="132" spans="1:9" ht="78" customHeight="1" x14ac:dyDescent="0.35">
      <c r="A132" s="9">
        <f t="shared" si="6"/>
        <v>105</v>
      </c>
      <c r="B132" s="5" t="s">
        <v>517</v>
      </c>
      <c r="C132" s="38" t="s">
        <v>518</v>
      </c>
      <c r="D132" s="17" t="s">
        <v>37</v>
      </c>
      <c r="E132" s="17" t="s">
        <v>128</v>
      </c>
      <c r="F132" s="17" t="s">
        <v>135</v>
      </c>
      <c r="G132" s="17" t="s">
        <v>349</v>
      </c>
      <c r="H132" s="43">
        <v>44842</v>
      </c>
      <c r="I132" s="17" t="s">
        <v>519</v>
      </c>
    </row>
    <row r="133" spans="1:9" ht="26" x14ac:dyDescent="0.35">
      <c r="A133" s="9">
        <f t="shared" si="6"/>
        <v>106</v>
      </c>
      <c r="B133" s="8" t="s">
        <v>477</v>
      </c>
      <c r="C133" s="8" t="s">
        <v>478</v>
      </c>
      <c r="D133" s="9" t="s">
        <v>479</v>
      </c>
      <c r="E133" s="9" t="s">
        <v>480</v>
      </c>
      <c r="F133" s="9" t="s">
        <v>481</v>
      </c>
      <c r="G133" s="9" t="s">
        <v>207</v>
      </c>
      <c r="H133" s="19" t="s">
        <v>96</v>
      </c>
      <c r="I133" s="9" t="s">
        <v>482</v>
      </c>
    </row>
    <row r="134" spans="1:9" ht="52" x14ac:dyDescent="0.35">
      <c r="A134" s="9">
        <f t="shared" si="6"/>
        <v>107</v>
      </c>
      <c r="B134" s="8" t="s">
        <v>483</v>
      </c>
      <c r="C134" s="8" t="s">
        <v>484</v>
      </c>
      <c r="D134" s="9" t="s">
        <v>21</v>
      </c>
      <c r="E134" s="9" t="s">
        <v>485</v>
      </c>
      <c r="F134" s="9" t="s">
        <v>203</v>
      </c>
      <c r="G134" s="9" t="s">
        <v>202</v>
      </c>
      <c r="H134" s="9" t="s">
        <v>214</v>
      </c>
      <c r="I134" s="9" t="s">
        <v>373</v>
      </c>
    </row>
    <row r="135" spans="1:9" ht="26" x14ac:dyDescent="0.35">
      <c r="A135" s="9">
        <f t="shared" si="6"/>
        <v>108</v>
      </c>
      <c r="B135" s="35" t="s">
        <v>113</v>
      </c>
      <c r="C135" s="4" t="s">
        <v>261</v>
      </c>
      <c r="D135" s="33" t="s">
        <v>68</v>
      </c>
      <c r="E135" s="30" t="s">
        <v>92</v>
      </c>
      <c r="F135" s="23" t="s">
        <v>129</v>
      </c>
      <c r="G135" s="24" t="s">
        <v>135</v>
      </c>
      <c r="H135" s="23" t="s">
        <v>203</v>
      </c>
      <c r="I135" s="30" t="s">
        <v>6</v>
      </c>
    </row>
    <row r="136" spans="1:9" ht="65" x14ac:dyDescent="0.35">
      <c r="A136" s="9">
        <f t="shared" si="6"/>
        <v>109</v>
      </c>
      <c r="B136" s="35" t="s">
        <v>716</v>
      </c>
      <c r="C136" s="4" t="s">
        <v>717</v>
      </c>
      <c r="D136" s="33" t="s">
        <v>22</v>
      </c>
      <c r="E136" s="30" t="s">
        <v>128</v>
      </c>
      <c r="F136" s="23" t="s">
        <v>718</v>
      </c>
      <c r="G136" s="24" t="s">
        <v>719</v>
      </c>
      <c r="H136" s="23" t="s">
        <v>159</v>
      </c>
      <c r="I136" s="17" t="s">
        <v>720</v>
      </c>
    </row>
    <row r="137" spans="1:9" ht="26" x14ac:dyDescent="0.35">
      <c r="A137" s="9">
        <f t="shared" si="6"/>
        <v>110</v>
      </c>
      <c r="B137" s="5" t="s">
        <v>608</v>
      </c>
      <c r="C137" s="38" t="s">
        <v>552</v>
      </c>
      <c r="D137" s="17" t="s">
        <v>37</v>
      </c>
      <c r="E137" s="17" t="s">
        <v>89</v>
      </c>
      <c r="F137" s="43">
        <v>44779</v>
      </c>
      <c r="G137" s="17" t="s">
        <v>353</v>
      </c>
      <c r="H137" s="17" t="s">
        <v>281</v>
      </c>
      <c r="I137" s="17" t="s">
        <v>553</v>
      </c>
    </row>
    <row r="138" spans="1:9" ht="39" x14ac:dyDescent="0.35">
      <c r="A138" s="9">
        <f t="shared" si="6"/>
        <v>111</v>
      </c>
      <c r="B138" s="7" t="s">
        <v>172</v>
      </c>
      <c r="C138" s="12" t="s">
        <v>173</v>
      </c>
      <c r="D138" s="9" t="s">
        <v>22</v>
      </c>
      <c r="E138" s="9" t="s">
        <v>93</v>
      </c>
      <c r="F138" s="20" t="s">
        <v>198</v>
      </c>
      <c r="G138" s="20" t="s">
        <v>136</v>
      </c>
      <c r="H138" s="20" t="s">
        <v>212</v>
      </c>
      <c r="I138" s="9" t="s">
        <v>174</v>
      </c>
    </row>
    <row r="139" spans="1:9" ht="52" x14ac:dyDescent="0.35">
      <c r="A139" s="9">
        <f t="shared" si="6"/>
        <v>112</v>
      </c>
      <c r="B139" s="5" t="s">
        <v>520</v>
      </c>
      <c r="C139" s="38" t="s">
        <v>521</v>
      </c>
      <c r="D139" s="17" t="s">
        <v>68</v>
      </c>
      <c r="E139" s="17" t="s">
        <v>128</v>
      </c>
      <c r="F139" s="17" t="s">
        <v>522</v>
      </c>
      <c r="G139" s="17" t="s">
        <v>238</v>
      </c>
      <c r="H139" s="17" t="s">
        <v>523</v>
      </c>
      <c r="I139" s="17" t="s">
        <v>519</v>
      </c>
    </row>
    <row r="140" spans="1:9" ht="26" x14ac:dyDescent="0.35">
      <c r="A140" s="9">
        <f t="shared" si="6"/>
        <v>113</v>
      </c>
      <c r="B140" s="15" t="s">
        <v>397</v>
      </c>
      <c r="C140" s="8" t="s">
        <v>306</v>
      </c>
      <c r="D140" s="9" t="s">
        <v>21</v>
      </c>
      <c r="E140" s="9" t="s">
        <v>90</v>
      </c>
      <c r="F140" s="10" t="s">
        <v>137</v>
      </c>
      <c r="G140" s="9" t="s">
        <v>217</v>
      </c>
      <c r="H140" s="9" t="s">
        <v>216</v>
      </c>
      <c r="I140" s="9" t="s">
        <v>362</v>
      </c>
    </row>
    <row r="141" spans="1:9" ht="78" x14ac:dyDescent="0.35">
      <c r="A141" s="9">
        <f t="shared" si="6"/>
        <v>114</v>
      </c>
      <c r="B141" s="15" t="s">
        <v>721</v>
      </c>
      <c r="C141" s="8" t="s">
        <v>722</v>
      </c>
      <c r="D141" s="9" t="s">
        <v>723</v>
      </c>
      <c r="E141" s="9" t="s">
        <v>86</v>
      </c>
      <c r="F141" s="10" t="s">
        <v>724</v>
      </c>
      <c r="G141" s="9" t="s">
        <v>325</v>
      </c>
      <c r="H141" s="9" t="s">
        <v>211</v>
      </c>
      <c r="I141" s="14" t="s">
        <v>725</v>
      </c>
    </row>
    <row r="142" spans="1:9" ht="117" x14ac:dyDescent="0.35">
      <c r="A142" s="9">
        <f t="shared" si="6"/>
        <v>115</v>
      </c>
      <c r="B142" s="15" t="s">
        <v>726</v>
      </c>
      <c r="C142" s="8" t="s">
        <v>727</v>
      </c>
      <c r="D142" s="9" t="s">
        <v>20</v>
      </c>
      <c r="E142" s="9" t="s">
        <v>86</v>
      </c>
      <c r="F142" s="10" t="s">
        <v>273</v>
      </c>
      <c r="G142" s="9" t="s">
        <v>95</v>
      </c>
      <c r="H142" s="9" t="s">
        <v>341</v>
      </c>
      <c r="I142" s="9" t="s">
        <v>728</v>
      </c>
    </row>
    <row r="143" spans="1:9" ht="39" x14ac:dyDescent="0.35">
      <c r="A143" s="9">
        <f t="shared" si="6"/>
        <v>116</v>
      </c>
      <c r="B143" s="5" t="s">
        <v>609</v>
      </c>
      <c r="C143" s="38" t="s">
        <v>558</v>
      </c>
      <c r="D143" s="17" t="s">
        <v>396</v>
      </c>
      <c r="E143" s="17" t="s">
        <v>128</v>
      </c>
      <c r="F143" s="17" t="s">
        <v>203</v>
      </c>
      <c r="G143" s="17" t="s">
        <v>559</v>
      </c>
      <c r="H143" s="43">
        <v>44747</v>
      </c>
      <c r="I143" s="17" t="s">
        <v>376</v>
      </c>
    </row>
    <row r="144" spans="1:9" ht="76.5" customHeight="1" x14ac:dyDescent="0.35">
      <c r="A144" s="9">
        <f t="shared" si="6"/>
        <v>117</v>
      </c>
      <c r="B144" s="35" t="s">
        <v>657</v>
      </c>
      <c r="C144" s="8" t="s">
        <v>658</v>
      </c>
      <c r="D144" s="9" t="s">
        <v>37</v>
      </c>
      <c r="E144" s="9" t="s">
        <v>86</v>
      </c>
      <c r="F144" s="21" t="s">
        <v>192</v>
      </c>
      <c r="G144" s="21" t="s">
        <v>139</v>
      </c>
      <c r="H144" s="18" t="s">
        <v>265</v>
      </c>
      <c r="I144" s="14" t="s">
        <v>659</v>
      </c>
    </row>
    <row r="145" spans="1:9" ht="65" x14ac:dyDescent="0.35">
      <c r="A145" s="9">
        <f t="shared" si="6"/>
        <v>118</v>
      </c>
      <c r="B145" s="5" t="s">
        <v>610</v>
      </c>
      <c r="C145" s="38" t="s">
        <v>536</v>
      </c>
      <c r="D145" s="17" t="s">
        <v>64</v>
      </c>
      <c r="E145" s="17" t="s">
        <v>124</v>
      </c>
      <c r="F145" s="17" t="s">
        <v>537</v>
      </c>
      <c r="G145" s="17" t="s">
        <v>538</v>
      </c>
      <c r="H145" s="17" t="s">
        <v>452</v>
      </c>
      <c r="I145" s="17" t="s">
        <v>539</v>
      </c>
    </row>
    <row r="146" spans="1:9" ht="39" x14ac:dyDescent="0.35">
      <c r="A146" s="9">
        <f t="shared" si="6"/>
        <v>119</v>
      </c>
      <c r="B146" s="34" t="s">
        <v>333</v>
      </c>
      <c r="C146" s="4" t="s">
        <v>263</v>
      </c>
      <c r="D146" s="6" t="s">
        <v>36</v>
      </c>
      <c r="E146" s="9" t="s">
        <v>86</v>
      </c>
      <c r="F146" s="23" t="s">
        <v>351</v>
      </c>
      <c r="G146" s="24" t="s">
        <v>198</v>
      </c>
      <c r="H146" s="23" t="s">
        <v>214</v>
      </c>
      <c r="I146" s="30" t="s">
        <v>11</v>
      </c>
    </row>
    <row r="147" spans="1:9" ht="54.75" customHeight="1" x14ac:dyDescent="0.35">
      <c r="A147" s="9">
        <f t="shared" si="6"/>
        <v>120</v>
      </c>
      <c r="B147" s="8" t="s">
        <v>486</v>
      </c>
      <c r="C147" s="8" t="s">
        <v>487</v>
      </c>
      <c r="D147" s="9" t="s">
        <v>184</v>
      </c>
      <c r="E147" s="9" t="s">
        <v>485</v>
      </c>
      <c r="F147" s="9">
        <v>3753.3</v>
      </c>
      <c r="G147" s="9">
        <v>1003.8</v>
      </c>
      <c r="H147" s="11">
        <f>F147*12/G147</f>
        <v>44.869097429766896</v>
      </c>
      <c r="I147" s="9" t="s">
        <v>488</v>
      </c>
    </row>
    <row r="148" spans="1:9" ht="26" x14ac:dyDescent="0.35">
      <c r="A148" s="9">
        <f t="shared" si="6"/>
        <v>121</v>
      </c>
      <c r="B148" s="12" t="s">
        <v>378</v>
      </c>
      <c r="C148" s="12" t="s">
        <v>379</v>
      </c>
      <c r="D148" s="27" t="s">
        <v>383</v>
      </c>
      <c r="E148" s="9" t="s">
        <v>42</v>
      </c>
      <c r="F148" s="20" t="s">
        <v>380</v>
      </c>
      <c r="G148" s="20" t="s">
        <v>381</v>
      </c>
      <c r="H148" s="26" t="s">
        <v>350</v>
      </c>
      <c r="I148" s="14" t="s">
        <v>382</v>
      </c>
    </row>
    <row r="149" spans="1:9" ht="26" x14ac:dyDescent="0.35">
      <c r="A149" s="9">
        <f t="shared" si="6"/>
        <v>122</v>
      </c>
      <c r="B149" s="15" t="s">
        <v>611</v>
      </c>
      <c r="C149" s="8" t="s">
        <v>240</v>
      </c>
      <c r="D149" s="9" t="s">
        <v>21</v>
      </c>
      <c r="E149" s="9" t="s">
        <v>91</v>
      </c>
      <c r="F149" s="21" t="s">
        <v>238</v>
      </c>
      <c r="G149" s="9" t="s">
        <v>233</v>
      </c>
      <c r="H149" s="9" t="s">
        <v>214</v>
      </c>
      <c r="I149" s="9" t="s">
        <v>239</v>
      </c>
    </row>
    <row r="150" spans="1:9" ht="78" x14ac:dyDescent="0.35">
      <c r="A150" s="9">
        <f t="shared" si="6"/>
        <v>123</v>
      </c>
      <c r="B150" s="15" t="s">
        <v>729</v>
      </c>
      <c r="C150" s="8" t="s">
        <v>730</v>
      </c>
      <c r="D150" s="9" t="s">
        <v>36</v>
      </c>
      <c r="E150" s="9" t="s">
        <v>86</v>
      </c>
      <c r="F150" s="21" t="s">
        <v>731</v>
      </c>
      <c r="G150" s="9" t="s">
        <v>732</v>
      </c>
      <c r="H150" s="9" t="s">
        <v>273</v>
      </c>
      <c r="I150" s="9" t="s">
        <v>733</v>
      </c>
    </row>
    <row r="151" spans="1:9" ht="52" x14ac:dyDescent="0.35">
      <c r="A151" s="9">
        <f t="shared" si="6"/>
        <v>124</v>
      </c>
      <c r="B151" s="5" t="s">
        <v>612</v>
      </c>
      <c r="C151" s="38" t="s">
        <v>549</v>
      </c>
      <c r="D151" s="17" t="s">
        <v>37</v>
      </c>
      <c r="E151" s="17" t="s">
        <v>128</v>
      </c>
      <c r="F151" s="17" t="s">
        <v>550</v>
      </c>
      <c r="G151" s="17" t="s">
        <v>222</v>
      </c>
      <c r="H151" s="17" t="s">
        <v>171</v>
      </c>
      <c r="I151" s="17" t="s">
        <v>551</v>
      </c>
    </row>
    <row r="152" spans="1:9" ht="39" x14ac:dyDescent="0.35">
      <c r="A152" s="9">
        <f t="shared" si="6"/>
        <v>125</v>
      </c>
      <c r="B152" s="5" t="s">
        <v>734</v>
      </c>
      <c r="C152" s="38" t="s">
        <v>735</v>
      </c>
      <c r="D152" s="17" t="s">
        <v>396</v>
      </c>
      <c r="E152" s="17" t="s">
        <v>86</v>
      </c>
      <c r="F152" s="17" t="s">
        <v>736</v>
      </c>
      <c r="G152" s="17" t="s">
        <v>737</v>
      </c>
      <c r="H152" s="17" t="s">
        <v>135</v>
      </c>
      <c r="I152" s="17" t="s">
        <v>738</v>
      </c>
    </row>
    <row r="153" spans="1:9" ht="65" x14ac:dyDescent="0.35">
      <c r="A153" s="9">
        <f t="shared" si="6"/>
        <v>126</v>
      </c>
      <c r="B153" s="8" t="s">
        <v>637</v>
      </c>
      <c r="C153" s="8" t="s">
        <v>638</v>
      </c>
      <c r="D153" s="9" t="s">
        <v>36</v>
      </c>
      <c r="E153" s="9" t="s">
        <v>632</v>
      </c>
      <c r="F153" s="10">
        <v>4</v>
      </c>
      <c r="G153" s="10">
        <v>7.3</v>
      </c>
      <c r="H153" s="9">
        <v>6</v>
      </c>
      <c r="I153" s="9" t="s">
        <v>639</v>
      </c>
    </row>
    <row r="154" spans="1:9" ht="39" x14ac:dyDescent="0.35">
      <c r="A154" s="9">
        <f t="shared" si="6"/>
        <v>127</v>
      </c>
      <c r="B154" s="15" t="s">
        <v>106</v>
      </c>
      <c r="C154" s="8" t="s">
        <v>243</v>
      </c>
      <c r="D154" s="9" t="s">
        <v>21</v>
      </c>
      <c r="E154" s="9" t="s">
        <v>94</v>
      </c>
      <c r="F154" s="10" t="s">
        <v>242</v>
      </c>
      <c r="G154" s="19" t="s">
        <v>130</v>
      </c>
      <c r="H154" s="9" t="s">
        <v>203</v>
      </c>
      <c r="I154" s="9" t="s">
        <v>241</v>
      </c>
    </row>
    <row r="155" spans="1:9" ht="39" x14ac:dyDescent="0.35">
      <c r="A155" s="9">
        <f t="shared" si="6"/>
        <v>128</v>
      </c>
      <c r="B155" s="8" t="s">
        <v>489</v>
      </c>
      <c r="C155" s="8" t="s">
        <v>490</v>
      </c>
      <c r="D155" s="9" t="s">
        <v>21</v>
      </c>
      <c r="E155" s="9" t="s">
        <v>485</v>
      </c>
      <c r="F155" s="9">
        <v>723.7</v>
      </c>
      <c r="G155" s="9">
        <v>714</v>
      </c>
      <c r="H155" s="11">
        <f>F155*12/G155</f>
        <v>12.163025210084035</v>
      </c>
      <c r="I155" s="9" t="s">
        <v>491</v>
      </c>
    </row>
    <row r="156" spans="1:9" ht="91" x14ac:dyDescent="0.35">
      <c r="A156" s="9">
        <f t="shared" si="6"/>
        <v>129</v>
      </c>
      <c r="B156" s="8" t="s">
        <v>739</v>
      </c>
      <c r="C156" s="8" t="s">
        <v>740</v>
      </c>
      <c r="D156" s="9" t="s">
        <v>20</v>
      </c>
      <c r="E156" s="9" t="s">
        <v>128</v>
      </c>
      <c r="F156" s="9" t="s">
        <v>741</v>
      </c>
      <c r="G156" s="9" t="s">
        <v>742</v>
      </c>
      <c r="H156" s="11" t="s">
        <v>135</v>
      </c>
      <c r="I156" s="14" t="s">
        <v>743</v>
      </c>
    </row>
    <row r="157" spans="1:9" ht="52" x14ac:dyDescent="0.35">
      <c r="A157" s="9">
        <f t="shared" si="6"/>
        <v>130</v>
      </c>
      <c r="B157" s="5" t="s">
        <v>597</v>
      </c>
      <c r="C157" s="38" t="s">
        <v>524</v>
      </c>
      <c r="D157" s="17" t="s">
        <v>68</v>
      </c>
      <c r="E157" s="17" t="s">
        <v>124</v>
      </c>
      <c r="F157" s="17" t="s">
        <v>218</v>
      </c>
      <c r="G157" s="17" t="s">
        <v>166</v>
      </c>
      <c r="H157" s="17" t="s">
        <v>161</v>
      </c>
      <c r="I157" s="17" t="s">
        <v>525</v>
      </c>
    </row>
    <row r="158" spans="1:9" ht="26" x14ac:dyDescent="0.35">
      <c r="A158" s="9">
        <f t="shared" si="6"/>
        <v>131</v>
      </c>
      <c r="B158" s="15" t="s">
        <v>399</v>
      </c>
      <c r="C158" s="12" t="s">
        <v>247</v>
      </c>
      <c r="D158" s="9" t="s">
        <v>20</v>
      </c>
      <c r="E158" s="30" t="s">
        <v>89</v>
      </c>
      <c r="F158" s="21" t="s">
        <v>140</v>
      </c>
      <c r="G158" s="19" t="s">
        <v>140</v>
      </c>
      <c r="H158" s="20" t="s">
        <v>352</v>
      </c>
      <c r="I158" s="9" t="s">
        <v>44</v>
      </c>
    </row>
    <row r="159" spans="1:9" ht="39" x14ac:dyDescent="0.35">
      <c r="A159" s="9">
        <f t="shared" ref="A159:A163" si="7">A158+1</f>
        <v>132</v>
      </c>
      <c r="B159" s="7" t="s">
        <v>112</v>
      </c>
      <c r="C159" s="12" t="s">
        <v>246</v>
      </c>
      <c r="D159" s="13" t="s">
        <v>20</v>
      </c>
      <c r="E159" s="30" t="s">
        <v>92</v>
      </c>
      <c r="F159" s="22" t="s">
        <v>353</v>
      </c>
      <c r="G159" s="21" t="s">
        <v>354</v>
      </c>
      <c r="H159" s="22" t="s">
        <v>211</v>
      </c>
      <c r="I159" s="9" t="s">
        <v>19</v>
      </c>
    </row>
    <row r="160" spans="1:9" ht="39" x14ac:dyDescent="0.35">
      <c r="A160" s="9">
        <f t="shared" si="7"/>
        <v>133</v>
      </c>
      <c r="B160" s="15" t="s">
        <v>101</v>
      </c>
      <c r="C160" s="8" t="s">
        <v>244</v>
      </c>
      <c r="D160" s="9" t="s">
        <v>36</v>
      </c>
      <c r="E160" s="9" t="s">
        <v>87</v>
      </c>
      <c r="F160" s="21" t="s">
        <v>134</v>
      </c>
      <c r="G160" s="20" t="s">
        <v>188</v>
      </c>
      <c r="H160" s="9" t="s">
        <v>214</v>
      </c>
      <c r="I160" s="14" t="s">
        <v>245</v>
      </c>
    </row>
    <row r="161" spans="1:9" ht="39" x14ac:dyDescent="0.35">
      <c r="A161" s="9">
        <f t="shared" si="7"/>
        <v>134</v>
      </c>
      <c r="B161" s="4" t="s">
        <v>660</v>
      </c>
      <c r="C161" s="8" t="s">
        <v>661</v>
      </c>
      <c r="D161" s="41" t="s">
        <v>22</v>
      </c>
      <c r="E161" s="9" t="s">
        <v>86</v>
      </c>
      <c r="F161" s="21" t="s">
        <v>203</v>
      </c>
      <c r="G161" s="21" t="s">
        <v>198</v>
      </c>
      <c r="H161" s="18" t="s">
        <v>200</v>
      </c>
      <c r="I161" s="14" t="s">
        <v>662</v>
      </c>
    </row>
    <row r="162" spans="1:9" ht="91" x14ac:dyDescent="0.35">
      <c r="A162" s="9">
        <f t="shared" si="7"/>
        <v>135</v>
      </c>
      <c r="B162" s="15" t="s">
        <v>649</v>
      </c>
      <c r="C162" s="8" t="s">
        <v>650</v>
      </c>
      <c r="D162" s="9" t="s">
        <v>580</v>
      </c>
      <c r="E162" s="14" t="s">
        <v>651</v>
      </c>
      <c r="F162" s="14" t="s">
        <v>646</v>
      </c>
      <c r="G162" s="14" t="s">
        <v>647</v>
      </c>
      <c r="H162" s="25" t="s">
        <v>200</v>
      </c>
      <c r="I162" s="9" t="s">
        <v>652</v>
      </c>
    </row>
    <row r="163" spans="1:9" ht="39" x14ac:dyDescent="0.35">
      <c r="A163" s="9">
        <f t="shared" si="7"/>
        <v>136</v>
      </c>
      <c r="B163" s="8" t="s">
        <v>332</v>
      </c>
      <c r="C163" s="8" t="s">
        <v>307</v>
      </c>
      <c r="D163" s="9" t="s">
        <v>20</v>
      </c>
      <c r="E163" s="9" t="s">
        <v>87</v>
      </c>
      <c r="F163" s="21" t="s">
        <v>364</v>
      </c>
      <c r="G163" s="21" t="s">
        <v>135</v>
      </c>
      <c r="H163" s="18" t="s">
        <v>161</v>
      </c>
      <c r="I163" s="14" t="s">
        <v>365</v>
      </c>
    </row>
    <row r="164" spans="1:9" x14ac:dyDescent="0.35">
      <c r="A164" s="63" t="s">
        <v>596</v>
      </c>
      <c r="B164" s="63"/>
      <c r="C164" s="63"/>
      <c r="D164" s="63"/>
      <c r="E164" s="63"/>
      <c r="F164" s="63"/>
      <c r="G164" s="63"/>
      <c r="H164" s="63"/>
      <c r="I164" s="63"/>
    </row>
    <row r="165" spans="1:9" ht="39" x14ac:dyDescent="0.35">
      <c r="A165" s="14">
        <f>A163+1</f>
        <v>137</v>
      </c>
      <c r="B165" s="12" t="s">
        <v>308</v>
      </c>
      <c r="C165" s="12" t="s">
        <v>309</v>
      </c>
      <c r="D165" s="14" t="s">
        <v>22</v>
      </c>
      <c r="E165" s="14" t="s">
        <v>409</v>
      </c>
      <c r="F165" s="14" t="s">
        <v>222</v>
      </c>
      <c r="G165" s="14" t="s">
        <v>387</v>
      </c>
      <c r="H165" s="14" t="s">
        <v>161</v>
      </c>
      <c r="I165" s="14" t="s">
        <v>402</v>
      </c>
    </row>
    <row r="166" spans="1:9" ht="26" x14ac:dyDescent="0.35">
      <c r="A166" s="14">
        <f>A165+1</f>
        <v>138</v>
      </c>
      <c r="B166" s="12" t="s">
        <v>401</v>
      </c>
      <c r="C166" s="12" t="s">
        <v>385</v>
      </c>
      <c r="D166" s="14" t="s">
        <v>498</v>
      </c>
      <c r="E166" s="14" t="s">
        <v>410</v>
      </c>
      <c r="F166" s="25" t="s">
        <v>200</v>
      </c>
      <c r="G166" s="26" t="s">
        <v>95</v>
      </c>
      <c r="H166" s="25" t="s">
        <v>216</v>
      </c>
      <c r="I166" s="14" t="s">
        <v>384</v>
      </c>
    </row>
    <row r="167" spans="1:9" ht="26" x14ac:dyDescent="0.35">
      <c r="A167" s="14">
        <f t="shared" ref="A167:A174" si="8">A166+1</f>
        <v>139</v>
      </c>
      <c r="B167" s="12" t="s">
        <v>49</v>
      </c>
      <c r="C167" s="12" t="s">
        <v>310</v>
      </c>
      <c r="D167" s="14" t="s">
        <v>298</v>
      </c>
      <c r="E167" s="14" t="s">
        <v>411</v>
      </c>
      <c r="F167" s="14" t="s">
        <v>203</v>
      </c>
      <c r="G167" s="14" t="s">
        <v>135</v>
      </c>
      <c r="H167" s="14" t="s">
        <v>211</v>
      </c>
      <c r="I167" s="14" t="s">
        <v>141</v>
      </c>
    </row>
    <row r="168" spans="1:9" ht="26" x14ac:dyDescent="0.35">
      <c r="A168" s="14">
        <f t="shared" si="8"/>
        <v>140</v>
      </c>
      <c r="B168" s="12" t="s">
        <v>311</v>
      </c>
      <c r="C168" s="12" t="s">
        <v>164</v>
      </c>
      <c r="D168" s="14" t="s">
        <v>165</v>
      </c>
      <c r="E168" s="14" t="s">
        <v>412</v>
      </c>
      <c r="F168" s="14" t="s">
        <v>377</v>
      </c>
      <c r="G168" s="14" t="s">
        <v>377</v>
      </c>
      <c r="H168" s="32" t="s">
        <v>200</v>
      </c>
      <c r="I168" s="14" t="s">
        <v>50</v>
      </c>
    </row>
    <row r="169" spans="1:9" s="46" customFormat="1" ht="26" x14ac:dyDescent="0.35">
      <c r="A169" s="14">
        <f t="shared" si="8"/>
        <v>141</v>
      </c>
      <c r="B169" s="8" t="s">
        <v>492</v>
      </c>
      <c r="C169" s="8" t="s">
        <v>493</v>
      </c>
      <c r="D169" s="9" t="s">
        <v>36</v>
      </c>
      <c r="E169" s="9" t="s">
        <v>485</v>
      </c>
      <c r="F169" s="14" t="s">
        <v>41</v>
      </c>
      <c r="G169" s="14" t="s">
        <v>494</v>
      </c>
      <c r="H169" s="20" t="s">
        <v>171</v>
      </c>
      <c r="I169" s="14" t="s">
        <v>495</v>
      </c>
    </row>
    <row r="170" spans="1:9" ht="39" x14ac:dyDescent="0.35">
      <c r="A170" s="14">
        <f t="shared" si="8"/>
        <v>142</v>
      </c>
      <c r="B170" s="12" t="s">
        <v>47</v>
      </c>
      <c r="C170" s="12" t="s">
        <v>312</v>
      </c>
      <c r="D170" s="14" t="s">
        <v>376</v>
      </c>
      <c r="E170" s="14" t="s">
        <v>412</v>
      </c>
      <c r="F170" s="14" t="s">
        <v>135</v>
      </c>
      <c r="G170" s="25" t="s">
        <v>135</v>
      </c>
      <c r="H170" s="32" t="s">
        <v>200</v>
      </c>
      <c r="I170" s="14"/>
    </row>
    <row r="171" spans="1:9" ht="52" x14ac:dyDescent="0.35">
      <c r="A171" s="14">
        <f t="shared" si="8"/>
        <v>143</v>
      </c>
      <c r="B171" s="8" t="s">
        <v>181</v>
      </c>
      <c r="C171" s="12" t="s">
        <v>182</v>
      </c>
      <c r="D171" s="31" t="s">
        <v>184</v>
      </c>
      <c r="E171" s="14" t="s">
        <v>413</v>
      </c>
      <c r="F171" s="9" t="s">
        <v>219</v>
      </c>
      <c r="G171" s="9" t="s">
        <v>136</v>
      </c>
      <c r="H171" s="20" t="s">
        <v>281</v>
      </c>
      <c r="I171" s="9" t="s">
        <v>183</v>
      </c>
    </row>
    <row r="172" spans="1:9" ht="39" x14ac:dyDescent="0.35">
      <c r="A172" s="14">
        <f t="shared" si="8"/>
        <v>144</v>
      </c>
      <c r="B172" s="5" t="s">
        <v>499</v>
      </c>
      <c r="C172" s="38" t="s">
        <v>500</v>
      </c>
      <c r="D172" s="30" t="s">
        <v>501</v>
      </c>
      <c r="E172" s="30" t="s">
        <v>502</v>
      </c>
      <c r="F172" s="30" t="s">
        <v>503</v>
      </c>
      <c r="G172" s="17" t="s">
        <v>504</v>
      </c>
      <c r="H172" s="30" t="s">
        <v>505</v>
      </c>
      <c r="I172" s="30" t="s">
        <v>506</v>
      </c>
    </row>
    <row r="173" spans="1:9" ht="52" x14ac:dyDescent="0.35">
      <c r="A173" s="14">
        <f t="shared" si="8"/>
        <v>145</v>
      </c>
      <c r="B173" s="5" t="s">
        <v>507</v>
      </c>
      <c r="C173" s="38" t="s">
        <v>508</v>
      </c>
      <c r="D173" s="30" t="s">
        <v>36</v>
      </c>
      <c r="E173" s="30" t="s">
        <v>485</v>
      </c>
      <c r="F173" s="30" t="s">
        <v>509</v>
      </c>
      <c r="G173" s="47">
        <v>42339</v>
      </c>
      <c r="H173" s="30" t="s">
        <v>436</v>
      </c>
      <c r="I173" s="30" t="s">
        <v>510</v>
      </c>
    </row>
    <row r="174" spans="1:9" ht="39" x14ac:dyDescent="0.35">
      <c r="A174" s="14">
        <f t="shared" si="8"/>
        <v>146</v>
      </c>
      <c r="B174" s="5" t="s">
        <v>511</v>
      </c>
      <c r="C174" s="38" t="s">
        <v>512</v>
      </c>
      <c r="D174" s="17" t="s">
        <v>513</v>
      </c>
      <c r="E174" s="17" t="s">
        <v>128</v>
      </c>
      <c r="F174" s="17" t="s">
        <v>514</v>
      </c>
      <c r="G174" s="17" t="s">
        <v>504</v>
      </c>
      <c r="H174" s="17" t="s">
        <v>515</v>
      </c>
      <c r="I174" s="17" t="s">
        <v>516</v>
      </c>
    </row>
    <row r="176" spans="1:9" x14ac:dyDescent="0.35">
      <c r="A176" s="48"/>
      <c r="B176" s="49"/>
      <c r="C176" s="49"/>
      <c r="D176" s="48"/>
      <c r="E176" s="48"/>
      <c r="F176" s="48"/>
      <c r="G176" s="48"/>
      <c r="H176" s="48"/>
      <c r="I176" s="48"/>
    </row>
    <row r="177" spans="1:9" x14ac:dyDescent="0.35">
      <c r="A177" s="63" t="s">
        <v>595</v>
      </c>
      <c r="B177" s="63"/>
      <c r="C177" s="63"/>
      <c r="D177" s="63"/>
      <c r="E177" s="63"/>
      <c r="F177" s="63"/>
      <c r="G177" s="63"/>
      <c r="H177" s="63"/>
      <c r="I177" s="63"/>
    </row>
    <row r="178" spans="1:9" ht="39" x14ac:dyDescent="0.35">
      <c r="A178" s="37" t="s">
        <v>0</v>
      </c>
      <c r="B178" s="37" t="s">
        <v>51</v>
      </c>
      <c r="C178" s="37" t="s">
        <v>571</v>
      </c>
      <c r="D178" s="37" t="s">
        <v>592</v>
      </c>
      <c r="E178" s="37" t="s">
        <v>1</v>
      </c>
      <c r="F178" s="37" t="s">
        <v>572</v>
      </c>
      <c r="G178" s="37" t="s">
        <v>573</v>
      </c>
      <c r="H178" s="37" t="s">
        <v>574</v>
      </c>
      <c r="I178" s="37" t="s">
        <v>2</v>
      </c>
    </row>
    <row r="179" spans="1:9" ht="52" x14ac:dyDescent="0.35">
      <c r="A179" s="17">
        <v>147</v>
      </c>
      <c r="B179" s="5" t="s">
        <v>601</v>
      </c>
      <c r="C179" s="38" t="s">
        <v>602</v>
      </c>
      <c r="D179" s="28">
        <v>0.9</v>
      </c>
      <c r="E179" s="17" t="s">
        <v>42</v>
      </c>
      <c r="F179" s="17" t="s">
        <v>590</v>
      </c>
      <c r="G179" s="17" t="s">
        <v>577</v>
      </c>
      <c r="H179" s="17" t="s">
        <v>415</v>
      </c>
      <c r="I179" s="17" t="s">
        <v>591</v>
      </c>
    </row>
    <row r="180" spans="1:9" ht="39" x14ac:dyDescent="0.35">
      <c r="A180" s="17">
        <f>A179+1</f>
        <v>148</v>
      </c>
      <c r="B180" s="5" t="s">
        <v>575</v>
      </c>
      <c r="C180" s="38" t="s">
        <v>576</v>
      </c>
      <c r="D180" s="28">
        <v>0.9</v>
      </c>
      <c r="E180" s="17" t="s">
        <v>42</v>
      </c>
      <c r="F180" s="17" t="s">
        <v>41</v>
      </c>
      <c r="G180" s="17" t="s">
        <v>577</v>
      </c>
      <c r="H180" s="17" t="s">
        <v>415</v>
      </c>
      <c r="I180" s="17" t="s">
        <v>593</v>
      </c>
    </row>
    <row r="181" spans="1:9" ht="39" x14ac:dyDescent="0.35">
      <c r="A181" s="17">
        <f>A180+1</f>
        <v>149</v>
      </c>
      <c r="B181" s="5" t="s">
        <v>578</v>
      </c>
      <c r="C181" s="38" t="s">
        <v>579</v>
      </c>
      <c r="D181" s="17" t="s">
        <v>580</v>
      </c>
      <c r="E181" s="17" t="s">
        <v>42</v>
      </c>
      <c r="F181" s="17" t="s">
        <v>581</v>
      </c>
      <c r="G181" s="17" t="s">
        <v>582</v>
      </c>
      <c r="H181" s="17" t="s">
        <v>415</v>
      </c>
      <c r="I181" s="17" t="s">
        <v>594</v>
      </c>
    </row>
    <row r="182" spans="1:9" ht="81.75" customHeight="1" x14ac:dyDescent="0.35">
      <c r="A182" s="17">
        <f t="shared" ref="A182:A183" si="9">A181+1</f>
        <v>150</v>
      </c>
      <c r="B182" s="5" t="s">
        <v>598</v>
      </c>
      <c r="C182" s="5" t="s">
        <v>599</v>
      </c>
      <c r="D182" s="6">
        <v>0.9</v>
      </c>
      <c r="E182" s="17" t="s">
        <v>43</v>
      </c>
      <c r="F182" s="17" t="s">
        <v>583</v>
      </c>
      <c r="G182" s="17" t="s">
        <v>584</v>
      </c>
      <c r="H182" s="17" t="s">
        <v>415</v>
      </c>
      <c r="I182" s="17" t="s">
        <v>585</v>
      </c>
    </row>
    <row r="183" spans="1:9" ht="39" x14ac:dyDescent="0.35">
      <c r="A183" s="17">
        <f t="shared" si="9"/>
        <v>151</v>
      </c>
      <c r="B183" s="5" t="s">
        <v>600</v>
      </c>
      <c r="C183" s="38" t="s">
        <v>586</v>
      </c>
      <c r="D183" s="28">
        <v>0.5</v>
      </c>
      <c r="E183" s="17" t="s">
        <v>485</v>
      </c>
      <c r="F183" s="17" t="s">
        <v>587</v>
      </c>
      <c r="G183" s="17" t="s">
        <v>588</v>
      </c>
      <c r="H183" s="17" t="s">
        <v>415</v>
      </c>
      <c r="I183" s="17" t="s">
        <v>589</v>
      </c>
    </row>
  </sheetData>
  <autoFilter ref="A9:I174"/>
  <mergeCells count="9">
    <mergeCell ref="C4:I6"/>
    <mergeCell ref="A10:I10"/>
    <mergeCell ref="A37:I37"/>
    <mergeCell ref="A177:I177"/>
    <mergeCell ref="A164:I164"/>
    <mergeCell ref="A70:I70"/>
    <mergeCell ref="A66:I66"/>
    <mergeCell ref="A59:I59"/>
    <mergeCell ref="A54:I54"/>
  </mergeCells>
  <printOptions horizontalCentered="1" verticalCentered="1"/>
  <pageMargins left="0.23622047244094491" right="0.23622047244094491" top="0.74803149606299213" bottom="0.74803149606299213" header="0.31496062992125984" footer="0.31496062992125984"/>
  <pageSetup paperSize="9" scale="60" orientation="landscape" r:id="rId1"/>
  <rowBreaks count="4" manualBreakCount="4">
    <brk id="31" max="16383" man="1"/>
    <brk id="58" max="16383" man="1"/>
    <brk id="94" max="16383" man="1"/>
    <brk id="1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B2" sqref="B2:E11"/>
    </sheetView>
  </sheetViews>
  <sheetFormatPr defaultRowHeight="14.5" x14ac:dyDescent="0.35"/>
  <cols>
    <col min="2" max="2" width="5.6328125" bestFit="1" customWidth="1"/>
    <col min="3" max="3" width="37.453125" bestFit="1" customWidth="1"/>
    <col min="4" max="4" width="19.54296875" bestFit="1" customWidth="1"/>
    <col min="5" max="5" width="53.1796875" bestFit="1" customWidth="1"/>
  </cols>
  <sheetData>
    <row r="2" spans="2:5" x14ac:dyDescent="0.35">
      <c r="B2" s="57" t="s">
        <v>770</v>
      </c>
      <c r="C2" s="57" t="s">
        <v>771</v>
      </c>
      <c r="D2" s="57" t="s">
        <v>772</v>
      </c>
      <c r="E2" s="57" t="s">
        <v>784</v>
      </c>
    </row>
    <row r="3" spans="2:5" x14ac:dyDescent="0.35">
      <c r="B3" s="58">
        <v>1</v>
      </c>
      <c r="C3" s="59" t="s">
        <v>773</v>
      </c>
      <c r="D3" s="59">
        <v>23</v>
      </c>
      <c r="E3" s="58" t="s">
        <v>233</v>
      </c>
    </row>
    <row r="4" spans="2:5" x14ac:dyDescent="0.35">
      <c r="B4" s="58">
        <v>2</v>
      </c>
      <c r="C4" s="59" t="s">
        <v>774</v>
      </c>
      <c r="D4" s="59">
        <v>16</v>
      </c>
      <c r="E4" s="60" t="s">
        <v>192</v>
      </c>
    </row>
    <row r="5" spans="2:5" x14ac:dyDescent="0.35">
      <c r="B5" s="58">
        <v>3</v>
      </c>
      <c r="C5" s="59" t="s">
        <v>108</v>
      </c>
      <c r="D5" s="59">
        <v>84</v>
      </c>
      <c r="E5" s="58" t="s">
        <v>198</v>
      </c>
    </row>
    <row r="6" spans="2:5" x14ac:dyDescent="0.35">
      <c r="B6" s="58">
        <v>4</v>
      </c>
      <c r="C6" s="59" t="s">
        <v>775</v>
      </c>
      <c r="D6" s="59"/>
      <c r="E6" s="58"/>
    </row>
    <row r="7" spans="2:5" x14ac:dyDescent="0.35">
      <c r="B7" s="58" t="s">
        <v>781</v>
      </c>
      <c r="C7" s="59" t="s">
        <v>776</v>
      </c>
      <c r="D7" s="59">
        <v>4</v>
      </c>
      <c r="E7" s="58">
        <v>2</v>
      </c>
    </row>
    <row r="8" spans="2:5" x14ac:dyDescent="0.35">
      <c r="B8" s="58" t="s">
        <v>782</v>
      </c>
      <c r="C8" s="59" t="s">
        <v>777</v>
      </c>
      <c r="D8" s="59">
        <v>6</v>
      </c>
      <c r="E8" s="60" t="s">
        <v>785</v>
      </c>
    </row>
    <row r="9" spans="2:5" x14ac:dyDescent="0.35">
      <c r="B9" s="58" t="s">
        <v>783</v>
      </c>
      <c r="C9" s="59" t="s">
        <v>778</v>
      </c>
      <c r="D9" s="59">
        <v>3</v>
      </c>
      <c r="E9" s="60" t="s">
        <v>96</v>
      </c>
    </row>
    <row r="10" spans="2:5" x14ac:dyDescent="0.35">
      <c r="B10" s="58">
        <v>5</v>
      </c>
      <c r="C10" s="59" t="s">
        <v>779</v>
      </c>
      <c r="D10" s="59">
        <v>15</v>
      </c>
      <c r="E10" s="60" t="s">
        <v>342</v>
      </c>
    </row>
    <row r="11" spans="2:5" x14ac:dyDescent="0.35">
      <c r="B11" s="64" t="s">
        <v>780</v>
      </c>
      <c r="C11" s="65"/>
      <c r="D11" s="57">
        <v>151</v>
      </c>
      <c r="E11" s="61" t="s">
        <v>786</v>
      </c>
    </row>
    <row r="12" spans="2:5" x14ac:dyDescent="0.35">
      <c r="B12" s="56"/>
      <c r="C12" s="56"/>
      <c r="D12" s="56"/>
      <c r="E12" s="56"/>
    </row>
    <row r="13" spans="2:5" x14ac:dyDescent="0.35">
      <c r="B13" s="56"/>
      <c r="C13" s="56"/>
      <c r="D13" s="56"/>
      <c r="E13" s="56"/>
    </row>
    <row r="14" spans="2:5" x14ac:dyDescent="0.35">
      <c r="B14" s="56"/>
      <c r="C14" s="56"/>
      <c r="D14" s="56"/>
      <c r="E14" s="56"/>
    </row>
    <row r="15" spans="2:5" x14ac:dyDescent="0.35">
      <c r="B15" s="56"/>
      <c r="C15" s="56"/>
      <c r="D15" s="56"/>
      <c r="E15" s="56">
        <f>136-53</f>
        <v>83</v>
      </c>
    </row>
  </sheetData>
  <mergeCells count="1">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EE Technology List-13032023</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Sachin</cp:lastModifiedBy>
  <cp:lastPrinted>2022-12-26T07:28:48Z</cp:lastPrinted>
  <dcterms:created xsi:type="dcterms:W3CDTF">2022-06-17T05:01:42Z</dcterms:created>
  <dcterms:modified xsi:type="dcterms:W3CDTF">2023-04-06T11:55:46Z</dcterms:modified>
</cp:coreProperties>
</file>